
<file path=[Content_Types].xml><?xml version="1.0" encoding="utf-8"?>
<Types xmlns="http://schemas.openxmlformats.org/package/2006/content-types">
  <Default Extension="xml" ContentType="application/xml"/>
  <Default Extension="vml" ContentType="application/vnd.openxmlformats-officedocument.vmlDrawing"/>
  <Default Extension="png" ContentType="image/png"/>
  <Default Extension="jpeg" ContentType="image/jpeg"/>
  <Default Extension="JPG" ContentType="image/.jpg"/>
  <Default Extension="rels" ContentType="application/vnd.openxmlformats-package.relationships+xml"/>
  <Override PartName="/customXml/itemProps1.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ctrlProps/ctrlProp1.xml" ContentType="application/vnd.ms-excel.controlproperties+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7940"/>
  </bookViews>
  <sheets>
    <sheet name="BeLeaf产品列表" sheetId="1" r:id="rId1"/>
    <sheet name="Beleaf开发甘特图" sheetId="2" r:id="rId2"/>
  </sheets>
  <definedNames>
    <definedName name="prevWBS" localSheetId="1">Beleaf开发甘特图!$A1048576</definedName>
  </definedNames>
  <calcPr calcId="144525"/>
</workbook>
</file>

<file path=xl/comments1.xml><?xml version="1.0" encoding="utf-8"?>
<comments xmlns="http://schemas.openxmlformats.org/spreadsheetml/2006/main">
  <authors>
    <author>Vertex42</author>
    <author>Vertex42.com Templates</author>
  </authors>
  <commentList>
    <comment ref="A7" authorId="0">
      <text>
        <r>
          <rPr>
            <b/>
            <sz val="9"/>
            <rFont val="Tahoma"/>
            <charset val="134"/>
          </rPr>
          <t>Work Breakdown Structure</t>
        </r>
        <r>
          <rPr>
            <sz val="9"/>
            <rFont val="Tahoma"/>
            <charset val="134"/>
          </rPr>
          <t xml:space="preserve">
Level 1: 1, 2, 3, ...
Level 2: 1.1, 1.2, 1.3, ...
Level 3: 1.1.1, 1.1.2, 1.1.3, …
 - The WBS uses a formula to control the numbering, but the formulas are different for different levels. Copy and Paste the cells in the WBS column from the examples at the bottom of the worksheet.</t>
        </r>
      </text>
    </comment>
    <comment ref="B7" authorId="0">
      <text>
        <r>
          <rPr>
            <b/>
            <sz val="9"/>
            <rFont val="Tahoma"/>
            <charset val="134"/>
          </rPr>
          <t>Task Description</t>
        </r>
        <r>
          <rPr>
            <sz val="9"/>
            <rFont val="Tahoma"/>
            <charset val="134"/>
          </rPr>
          <t xml:space="preserve">
Enter the name of each task and sub-task. Use indents for sub-tasks.</t>
        </r>
      </text>
    </comment>
    <comment ref="C7" authorId="0">
      <text>
        <r>
          <rPr>
            <b/>
            <sz val="9"/>
            <rFont val="Tahoma"/>
            <charset val="134"/>
          </rPr>
          <t>Task Lead</t>
        </r>
        <r>
          <rPr>
            <sz val="9"/>
            <rFont val="Tahoma"/>
            <charset val="134"/>
          </rPr>
          <t xml:space="preserve">
Enter the name of the Task Lead in this column.</t>
        </r>
      </text>
    </comment>
    <comment ref="D7" authorId="0">
      <text>
        <r>
          <rPr>
            <b/>
            <sz val="9"/>
            <rFont val="Tahoma"/>
            <charset val="134"/>
          </rPr>
          <t xml:space="preserve">Predecessor Tasks:
</t>
        </r>
        <r>
          <rPr>
            <sz val="9"/>
            <rFont val="Tahoma"/>
            <charset val="134"/>
          </rPr>
          <t>You can use this column to enter the WBS of a predecessor for reference. The PRO version uses formulas to automatically calculate the Start Date based on the Predecessor.</t>
        </r>
      </text>
    </comment>
    <comment ref="E7" authorId="0">
      <text>
        <r>
          <rPr>
            <b/>
            <sz val="9"/>
            <rFont val="Tahoma"/>
            <charset val="134"/>
          </rPr>
          <t>Task Start Date</t>
        </r>
        <r>
          <rPr>
            <sz val="9"/>
            <rFont val="Tahoma"/>
            <charset val="134"/>
          </rPr>
          <t xml:space="preserve">
You can manually enter the Start Date for each task or use a formula to create a dependency on a Predecessor. For example, you could enter </t>
        </r>
        <r>
          <rPr>
            <b/>
            <sz val="9"/>
            <rFont val="Tahoma"/>
            <charset val="134"/>
          </rPr>
          <t>=</t>
        </r>
        <r>
          <rPr>
            <b/>
            <i/>
            <sz val="9"/>
            <rFont val="Tahoma"/>
            <charset val="134"/>
          </rPr>
          <t>enddate</t>
        </r>
        <r>
          <rPr>
            <b/>
            <sz val="9"/>
            <rFont val="Tahoma"/>
            <charset val="134"/>
          </rPr>
          <t>+1</t>
        </r>
        <r>
          <rPr>
            <sz val="9"/>
            <rFont val="Tahoma"/>
            <charset val="134"/>
          </rPr>
          <t xml:space="preserve"> to set the Start date to the next calendar day, or </t>
        </r>
        <r>
          <rPr>
            <b/>
            <sz val="9"/>
            <rFont val="Tahoma"/>
            <charset val="134"/>
          </rPr>
          <t>=WORKDAY(</t>
        </r>
        <r>
          <rPr>
            <b/>
            <i/>
            <sz val="9"/>
            <rFont val="Tahoma"/>
            <charset val="134"/>
          </rPr>
          <t>enddate</t>
        </r>
        <r>
          <rPr>
            <b/>
            <sz val="9"/>
            <rFont val="Tahoma"/>
            <charset val="134"/>
          </rPr>
          <t>,1)</t>
        </r>
        <r>
          <rPr>
            <sz val="9"/>
            <rFont val="Tahoma"/>
            <charset val="134"/>
          </rPr>
          <t xml:space="preserve"> to set the Start date to the next work day (excluding weekends), where </t>
        </r>
        <r>
          <rPr>
            <i/>
            <sz val="9"/>
            <rFont val="Tahoma"/>
            <charset val="134"/>
          </rPr>
          <t>enddate</t>
        </r>
        <r>
          <rPr>
            <sz val="9"/>
            <rFont val="Tahoma"/>
            <charset val="134"/>
          </rPr>
          <t xml:space="preserve"> is the cell reference for the End date of the Predecessor task.</t>
        </r>
      </text>
    </comment>
    <comment ref="F7" authorId="1">
      <text>
        <r>
          <rPr>
            <b/>
            <sz val="9"/>
            <rFont val="Tahoma"/>
            <charset val="134"/>
          </rPr>
          <t>End Date:</t>
        </r>
        <r>
          <rPr>
            <sz val="9"/>
            <rFont val="Tahoma"/>
            <charset val="134"/>
          </rPr>
          <t xml:space="preserve">
The End Date is calculated based on the Start Date and the Calendar Days columns.</t>
        </r>
      </text>
    </comment>
    <comment ref="G7" authorId="0">
      <text>
        <r>
          <rPr>
            <b/>
            <sz val="9"/>
            <rFont val="Tahoma"/>
            <charset val="134"/>
          </rPr>
          <t>Duration (Calendar Days)</t>
        </r>
        <r>
          <rPr>
            <sz val="9"/>
            <rFont val="Tahoma"/>
            <charset val="134"/>
          </rPr>
          <t xml:space="preserve">
The duration is the number of calendar days for the given task. The duration is calculated as the </t>
        </r>
        <r>
          <rPr>
            <b/>
            <sz val="9"/>
            <rFont val="Tahoma"/>
            <charset val="134"/>
          </rPr>
          <t>End</t>
        </r>
        <r>
          <rPr>
            <sz val="9"/>
            <rFont val="Tahoma"/>
            <charset val="134"/>
          </rPr>
          <t xml:space="preserve"> Date minus the </t>
        </r>
        <r>
          <rPr>
            <b/>
            <sz val="9"/>
            <rFont val="Tahoma"/>
            <charset val="134"/>
          </rPr>
          <t>Start</t>
        </r>
        <r>
          <rPr>
            <sz val="9"/>
            <rFont val="Tahoma"/>
            <charset val="134"/>
          </rPr>
          <t xml:space="preserve"> Date plus 1 day, so that a task starting and ending on the same day has a duration of 1 day.
</t>
        </r>
        <r>
          <rPr>
            <b/>
            <sz val="9"/>
            <rFont val="Tahoma"/>
            <charset val="134"/>
          </rPr>
          <t>Note:</t>
        </r>
        <r>
          <rPr>
            <sz val="9"/>
            <rFont val="Tahoma"/>
            <charset val="134"/>
          </rPr>
          <t xml:space="preserve"> The conditional formatting used to create the gantt chart references this column.</t>
        </r>
      </text>
    </comment>
    <comment ref="H7" authorId="0">
      <text>
        <r>
          <rPr>
            <b/>
            <sz val="9"/>
            <rFont val="Tahoma"/>
            <charset val="134"/>
          </rPr>
          <t>Percent Complete</t>
        </r>
        <r>
          <rPr>
            <sz val="9"/>
            <rFont val="Tahoma"/>
            <charset val="134"/>
          </rPr>
          <t xml:space="preserve">
Update the status of this task by entering the percent complete (between 0% and 100%).</t>
        </r>
      </text>
    </comment>
    <comment ref="I7" authorId="0">
      <text>
        <r>
          <rPr>
            <b/>
            <sz val="9"/>
            <rFont val="Tahoma"/>
            <charset val="134"/>
          </rPr>
          <t>Work Days</t>
        </r>
        <r>
          <rPr>
            <sz val="9"/>
            <rFont val="Tahoma"/>
            <charset val="134"/>
          </rPr>
          <t xml:space="preserve">
Counts the number of work days, excluding the weekends (Saturday and Sunday). In the PRO version, you can customize the work week and list specific non-working days like holidays. In the PRO version, the default input is the Work Days instead of the Calendar Days.</t>
        </r>
      </text>
    </comment>
  </commentList>
</comments>
</file>

<file path=xl/sharedStrings.xml><?xml version="1.0" encoding="utf-8"?>
<sst xmlns="http://schemas.openxmlformats.org/spreadsheetml/2006/main" count="252" uniqueCount="164">
  <si>
    <r>
      <rPr>
        <sz val="11"/>
        <color theme="1"/>
        <rFont val="微软雅黑 Light"/>
        <charset val="134"/>
      </rPr>
      <t>产品分类</t>
    </r>
  </si>
  <si>
    <r>
      <rPr>
        <sz val="11"/>
        <color theme="1"/>
        <rFont val="微软雅黑 Light"/>
        <charset val="134"/>
      </rPr>
      <t>产品名称</t>
    </r>
  </si>
  <si>
    <r>
      <rPr>
        <sz val="11"/>
        <color theme="1"/>
        <rFont val="微软雅黑 Light"/>
        <charset val="134"/>
      </rPr>
      <t>产品型号</t>
    </r>
  </si>
  <si>
    <r>
      <rPr>
        <sz val="11"/>
        <color theme="1"/>
        <rFont val="微软雅黑 Light"/>
        <charset val="134"/>
      </rPr>
      <t>产品功能描述</t>
    </r>
  </si>
  <si>
    <r>
      <rPr>
        <sz val="11"/>
        <color theme="1"/>
        <rFont val="微软雅黑 Light"/>
        <charset val="134"/>
      </rPr>
      <t>开发状态</t>
    </r>
  </si>
  <si>
    <r>
      <rPr>
        <sz val="11"/>
        <color theme="1"/>
        <rFont val="微软雅黑 Light"/>
        <charset val="134"/>
      </rPr>
      <t>产品图片</t>
    </r>
  </si>
  <si>
    <r>
      <rPr>
        <sz val="11"/>
        <color theme="1"/>
        <rFont val="微软雅黑 Light"/>
        <charset val="134"/>
      </rPr>
      <t>备注</t>
    </r>
  </si>
  <si>
    <r>
      <rPr>
        <sz val="28"/>
        <color theme="1"/>
        <rFont val="微软雅黑 Light"/>
        <charset val="134"/>
      </rPr>
      <t>控制端</t>
    </r>
    <r>
      <rPr>
        <sz val="28"/>
        <color theme="1"/>
        <rFont val="Arial"/>
        <charset val="134"/>
      </rPr>
      <t xml:space="preserve"> Master Controller</t>
    </r>
  </si>
  <si>
    <r>
      <t>B</t>
    </r>
    <r>
      <rPr>
        <sz val="11"/>
        <color theme="1"/>
        <rFont val="Arial"/>
        <charset val="134"/>
      </rPr>
      <t>e</t>
    </r>
    <r>
      <rPr>
        <b/>
        <sz val="11"/>
        <color theme="1"/>
        <rFont val="Arial"/>
        <charset val="134"/>
      </rPr>
      <t>L</t>
    </r>
    <r>
      <rPr>
        <sz val="11"/>
        <color theme="1"/>
        <rFont val="Arial"/>
        <charset val="134"/>
      </rPr>
      <t xml:space="preserve">eaf System </t>
    </r>
    <r>
      <rPr>
        <sz val="11"/>
        <color theme="1"/>
        <rFont val="微软雅黑 Light"/>
        <charset val="134"/>
      </rPr>
      <t>主机</t>
    </r>
  </si>
  <si>
    <t>BBL-1</t>
  </si>
  <si>
    <r>
      <rPr>
        <sz val="11"/>
        <color theme="1"/>
        <rFont val="微软雅黑 Light"/>
        <charset val="134"/>
      </rPr>
      <t>主机带有</t>
    </r>
    <r>
      <rPr>
        <sz val="11"/>
        <color theme="1"/>
        <rFont val="Arial"/>
        <charset val="134"/>
      </rPr>
      <t>10</t>
    </r>
    <r>
      <rPr>
        <sz val="11"/>
        <color theme="1"/>
        <rFont val="微软雅黑 Light"/>
        <charset val="134"/>
      </rPr>
      <t>寸电容触摸屏；通过局域网与</t>
    </r>
    <r>
      <rPr>
        <sz val="11"/>
        <color theme="1"/>
        <rFont val="Arial"/>
        <charset val="134"/>
      </rPr>
      <t>BeHive(HUB)</t>
    </r>
    <r>
      <rPr>
        <sz val="11"/>
        <color theme="1"/>
        <rFont val="微软雅黑 Light"/>
        <charset val="134"/>
      </rPr>
      <t>交互，通过多个与</t>
    </r>
    <r>
      <rPr>
        <sz val="11"/>
        <color theme="1"/>
        <rFont val="Arial"/>
        <charset val="134"/>
      </rPr>
      <t>BeHive(HUB)</t>
    </r>
    <r>
      <rPr>
        <sz val="11"/>
        <color theme="1"/>
        <rFont val="微软雅黑 Light"/>
        <charset val="134"/>
      </rPr>
      <t>控制多个房间或空间。多个房间的设置都可在主机上统一管理。一台主机最多可以扩展</t>
    </r>
    <r>
      <rPr>
        <sz val="11"/>
        <color theme="1"/>
        <rFont val="Arial"/>
        <charset val="134"/>
      </rPr>
      <t>10</t>
    </r>
    <r>
      <rPr>
        <sz val="11"/>
        <color theme="1"/>
        <rFont val="微软雅黑 Light"/>
        <charset val="134"/>
      </rPr>
      <t>个与</t>
    </r>
    <r>
      <rPr>
        <sz val="11"/>
        <color theme="1"/>
        <rFont val="Arial"/>
        <charset val="134"/>
      </rPr>
      <t>BeHive(HUB)</t>
    </r>
    <r>
      <rPr>
        <sz val="11"/>
        <color theme="1"/>
        <rFont val="微软雅黑 Light"/>
        <charset val="134"/>
      </rPr>
      <t>。</t>
    </r>
    <r>
      <rPr>
        <sz val="11"/>
        <color theme="1"/>
        <rFont val="Arial"/>
        <charset val="134"/>
      </rPr>
      <t xml:space="preserve">
</t>
    </r>
    <r>
      <rPr>
        <sz val="11"/>
        <color theme="1"/>
        <rFont val="微软雅黑 Light"/>
        <charset val="134"/>
      </rPr>
      <t>主机带有网络功能，通过主机本地的数据可以上传到云端，可以通过手机</t>
    </r>
    <r>
      <rPr>
        <sz val="11"/>
        <color theme="1"/>
        <rFont val="Arial"/>
        <charset val="134"/>
      </rPr>
      <t>APP</t>
    </r>
    <r>
      <rPr>
        <sz val="11"/>
        <color theme="1"/>
        <rFont val="微软雅黑 Light"/>
        <charset val="134"/>
      </rPr>
      <t>监测并设置参数，接收警报信息。</t>
    </r>
  </si>
  <si>
    <r>
      <rPr>
        <sz val="11"/>
        <color theme="1"/>
        <rFont val="微软雅黑 Light"/>
        <charset val="134"/>
      </rPr>
      <t>开发中</t>
    </r>
  </si>
  <si>
    <r>
      <rPr>
        <sz val="11"/>
        <color theme="1"/>
        <rFont val="微软雅黑 Light"/>
        <charset val="134"/>
      </rPr>
      <t>命名规则</t>
    </r>
    <r>
      <rPr>
        <sz val="11"/>
        <color theme="1"/>
        <rFont val="Arial"/>
        <charset val="134"/>
      </rPr>
      <t xml:space="preserve">: 
</t>
    </r>
    <r>
      <rPr>
        <sz val="11"/>
        <color theme="1"/>
        <rFont val="微软雅黑 Light"/>
        <charset val="134"/>
      </rPr>
      <t>第一个字母为</t>
    </r>
    <r>
      <rPr>
        <sz val="11"/>
        <color theme="1"/>
        <rFont val="Arial"/>
        <charset val="134"/>
      </rPr>
      <t>Babala</t>
    </r>
    <r>
      <rPr>
        <sz val="11"/>
        <color theme="1"/>
        <rFont val="微软雅黑 Light"/>
        <charset val="134"/>
      </rPr>
      <t>的</t>
    </r>
    <r>
      <rPr>
        <sz val="11"/>
        <color theme="1"/>
        <rFont val="Arial"/>
        <charset val="134"/>
      </rPr>
      <t xml:space="preserve">B
</t>
    </r>
    <r>
      <rPr>
        <sz val="11"/>
        <color theme="1"/>
        <rFont val="微软雅黑 Light"/>
        <charset val="134"/>
      </rPr>
      <t>第二第三字母为产品名称缩写</t>
    </r>
    <r>
      <rPr>
        <sz val="11"/>
        <color theme="1"/>
        <rFont val="Arial"/>
        <charset val="134"/>
      </rPr>
      <t>BeLeaf</t>
    </r>
    <r>
      <rPr>
        <sz val="11"/>
        <color theme="1"/>
        <rFont val="微软雅黑 Light"/>
        <charset val="134"/>
      </rPr>
      <t>就写成</t>
    </r>
    <r>
      <rPr>
        <sz val="11"/>
        <color theme="1"/>
        <rFont val="Arial"/>
        <charset val="134"/>
      </rPr>
      <t xml:space="preserve">BL
</t>
    </r>
    <r>
      <rPr>
        <sz val="11"/>
        <color theme="1"/>
        <rFont val="微软雅黑 Light"/>
        <charset val="134"/>
      </rPr>
      <t>最后再加上数字序号为第一代，第二代，第三代。。。以此类推</t>
    </r>
    <r>
      <rPr>
        <sz val="11"/>
        <color theme="1"/>
        <rFont val="Arial"/>
        <charset val="134"/>
      </rPr>
      <t xml:space="preserve">:
</t>
    </r>
    <r>
      <rPr>
        <sz val="11"/>
        <color theme="1"/>
        <rFont val="微软雅黑 Light"/>
        <charset val="134"/>
      </rPr>
      <t>如果同一代产品有不同功能就在数字后面再加上小写英文字母，如</t>
    </r>
    <r>
      <rPr>
        <sz val="11"/>
        <color theme="1"/>
        <rFont val="Arial"/>
        <charset val="134"/>
      </rPr>
      <t>BBL-1a</t>
    </r>
    <r>
      <rPr>
        <sz val="11"/>
        <color theme="1"/>
        <rFont val="微软雅黑 Light"/>
        <charset val="134"/>
      </rPr>
      <t>，</t>
    </r>
    <r>
      <rPr>
        <sz val="11"/>
        <color theme="1"/>
        <rFont val="Arial"/>
        <charset val="134"/>
      </rPr>
      <t>BBL-1b</t>
    </r>
    <r>
      <rPr>
        <sz val="11"/>
        <color theme="1"/>
        <rFont val="微软雅黑 Light"/>
        <charset val="134"/>
      </rPr>
      <t>等。</t>
    </r>
  </si>
  <si>
    <r>
      <rPr>
        <sz val="20"/>
        <color theme="1"/>
        <rFont val="微软雅黑 Light"/>
        <charset val="134"/>
      </rPr>
      <t>环境控制</t>
    </r>
  </si>
  <si>
    <r>
      <rPr>
        <sz val="26"/>
        <color theme="1"/>
        <rFont val="微软雅黑 Light"/>
        <charset val="134"/>
      </rPr>
      <t>控制端</t>
    </r>
    <r>
      <rPr>
        <sz val="26"/>
        <color theme="1"/>
        <rFont val="Arial"/>
        <charset val="134"/>
      </rPr>
      <t xml:space="preserve"> Control Terminal</t>
    </r>
  </si>
  <si>
    <r>
      <t>B</t>
    </r>
    <r>
      <rPr>
        <sz val="11"/>
        <color theme="1"/>
        <rFont val="Arial"/>
        <charset val="134"/>
      </rPr>
      <t>e</t>
    </r>
    <r>
      <rPr>
        <b/>
        <sz val="11"/>
        <color theme="1"/>
        <rFont val="Arial"/>
        <charset val="134"/>
      </rPr>
      <t>H</t>
    </r>
    <r>
      <rPr>
        <sz val="11"/>
        <color theme="1"/>
        <rFont val="Arial"/>
        <charset val="134"/>
      </rPr>
      <t xml:space="preserve">ive-E </t>
    </r>
    <r>
      <rPr>
        <sz val="11"/>
        <color theme="1"/>
        <rFont val="微软雅黑 Light"/>
        <charset val="134"/>
      </rPr>
      <t>环控版</t>
    </r>
  </si>
  <si>
    <t>BBH-E</t>
  </si>
  <si>
    <r>
      <t>BeHive</t>
    </r>
    <r>
      <rPr>
        <sz val="11"/>
        <color theme="1"/>
        <rFont val="微软雅黑 Light"/>
        <charset val="134"/>
      </rPr>
      <t>为单一种植空间的</t>
    </r>
    <r>
      <rPr>
        <sz val="11"/>
        <color theme="1"/>
        <rFont val="Arial"/>
        <charset val="134"/>
      </rPr>
      <t>“</t>
    </r>
    <r>
      <rPr>
        <sz val="11"/>
        <color theme="1"/>
        <rFont val="微软雅黑 Light"/>
        <charset val="134"/>
      </rPr>
      <t>大脑</t>
    </r>
    <r>
      <rPr>
        <sz val="11"/>
        <color theme="1"/>
        <rFont val="Arial"/>
        <charset val="134"/>
      </rPr>
      <t>”</t>
    </r>
    <r>
      <rPr>
        <sz val="11"/>
        <color theme="1"/>
        <rFont val="微软雅黑 Light"/>
        <charset val="134"/>
      </rPr>
      <t>可以独立运行并连接环境传感器读取环境信息，再通过发送信息或指令控制相关模块来控制执行机构来控制调节单一种植空间内的温，湿，光，气（</t>
    </r>
    <r>
      <rPr>
        <sz val="11"/>
        <color theme="1"/>
        <rFont val="Arial"/>
        <charset val="134"/>
      </rPr>
      <t>CO2</t>
    </r>
    <r>
      <rPr>
        <sz val="11"/>
        <color theme="1"/>
        <rFont val="微软雅黑 Light"/>
        <charset val="134"/>
      </rPr>
      <t>），定时开关等功能。</t>
    </r>
  </si>
  <si>
    <r>
      <t>BeHive</t>
    </r>
    <r>
      <rPr>
        <sz val="11"/>
        <color theme="1"/>
        <rFont val="微软雅黑 Light"/>
        <charset val="134"/>
      </rPr>
      <t>（开发中）</t>
    </r>
    <r>
      <rPr>
        <sz val="11"/>
        <color theme="1"/>
        <rFont val="Arial"/>
        <charset val="134"/>
      </rPr>
      <t xml:space="preserve">: </t>
    </r>
    <r>
      <rPr>
        <sz val="11"/>
        <color theme="1"/>
        <rFont val="微软雅黑 Light"/>
        <charset val="134"/>
      </rPr>
      <t>即为</t>
    </r>
    <r>
      <rPr>
        <sz val="11"/>
        <color theme="1"/>
        <rFont val="Arial"/>
        <charset val="134"/>
      </rPr>
      <t>Hub</t>
    </r>
    <r>
      <rPr>
        <sz val="11"/>
        <color theme="1"/>
        <rFont val="微软雅黑 Light"/>
        <charset val="134"/>
      </rPr>
      <t>，是组成房间的最小单位，</t>
    </r>
    <r>
      <rPr>
        <sz val="11"/>
        <color theme="1"/>
        <rFont val="Arial"/>
        <charset val="134"/>
      </rPr>
      <t>Hive</t>
    </r>
    <r>
      <rPr>
        <sz val="11"/>
        <color theme="1"/>
        <rFont val="微软雅黑 Light"/>
        <charset val="134"/>
      </rPr>
      <t>为蜂房是组成蜂巢的最小单位。所以命名为</t>
    </r>
    <r>
      <rPr>
        <sz val="11"/>
        <color theme="1"/>
        <rFont val="Arial"/>
        <charset val="134"/>
      </rPr>
      <t>BeHive</t>
    </r>
    <r>
      <rPr>
        <sz val="11"/>
        <color theme="1"/>
        <rFont val="微软雅黑 Light"/>
        <charset val="134"/>
      </rPr>
      <t>，</t>
    </r>
    <r>
      <rPr>
        <sz val="11"/>
        <color theme="1"/>
        <rFont val="Arial"/>
        <charset val="134"/>
      </rPr>
      <t>Behive</t>
    </r>
    <r>
      <rPr>
        <sz val="11"/>
        <color theme="1"/>
        <rFont val="微软雅黑 Light"/>
        <charset val="134"/>
      </rPr>
      <t>也与</t>
    </r>
    <r>
      <rPr>
        <sz val="11"/>
        <color theme="1"/>
        <rFont val="Arial"/>
        <charset val="134"/>
      </rPr>
      <t>Behave</t>
    </r>
    <r>
      <rPr>
        <sz val="11"/>
        <color theme="1"/>
        <rFont val="微软雅黑 Light"/>
        <charset val="134"/>
      </rPr>
      <t>读音接近意为</t>
    </r>
    <r>
      <rPr>
        <sz val="11"/>
        <color theme="1"/>
        <rFont val="Arial"/>
        <charset val="134"/>
      </rPr>
      <t>“</t>
    </r>
    <r>
      <rPr>
        <sz val="11"/>
        <color theme="1"/>
        <rFont val="微软雅黑 Light"/>
        <charset val="134"/>
      </rPr>
      <t>守规矩</t>
    </r>
    <r>
      <rPr>
        <sz val="11"/>
        <color theme="1"/>
        <rFont val="Arial"/>
        <charset val="134"/>
      </rPr>
      <t>”</t>
    </r>
    <r>
      <rPr>
        <sz val="11"/>
        <color theme="1"/>
        <rFont val="微软雅黑 Light"/>
        <charset val="134"/>
      </rPr>
      <t>说明这是执行机构，缩写为</t>
    </r>
    <r>
      <rPr>
        <sz val="11"/>
        <color theme="1"/>
        <rFont val="Arial"/>
        <charset val="134"/>
      </rPr>
      <t>BBH-E(environment),BBH-I(irrigation)</t>
    </r>
  </si>
  <si>
    <r>
      <rPr>
        <sz val="48"/>
        <color theme="1"/>
        <rFont val="微软雅黑 Light"/>
        <charset val="134"/>
      </rPr>
      <t>传感器</t>
    </r>
    <r>
      <rPr>
        <sz val="48"/>
        <color theme="1"/>
        <rFont val="Arial"/>
        <charset val="134"/>
      </rPr>
      <t>Sensor</t>
    </r>
  </si>
  <si>
    <r>
      <t>3</t>
    </r>
    <r>
      <rPr>
        <sz val="11"/>
        <color theme="1"/>
        <rFont val="Arial"/>
        <charset val="134"/>
      </rPr>
      <t xml:space="preserve">IN1 </t>
    </r>
    <r>
      <rPr>
        <b/>
        <sz val="11"/>
        <color theme="1"/>
        <rFont val="Arial"/>
        <charset val="134"/>
      </rPr>
      <t>S</t>
    </r>
    <r>
      <rPr>
        <sz val="11"/>
        <color theme="1"/>
        <rFont val="Arial"/>
        <charset val="134"/>
      </rPr>
      <t xml:space="preserve">ensor </t>
    </r>
    <r>
      <rPr>
        <sz val="11"/>
        <color theme="1"/>
        <rFont val="微软雅黑 Light"/>
        <charset val="134"/>
      </rPr>
      <t>三合一环境传感器</t>
    </r>
  </si>
  <si>
    <t>BLS-3</t>
  </si>
  <si>
    <r>
      <rPr>
        <sz val="11"/>
        <color theme="1"/>
        <rFont val="微软雅黑 Light"/>
        <charset val="134"/>
      </rPr>
      <t>读取环境中温度</t>
    </r>
    <r>
      <rPr>
        <sz val="11"/>
        <color theme="1"/>
        <rFont val="Arial"/>
        <charset val="134"/>
      </rPr>
      <t>/</t>
    </r>
    <r>
      <rPr>
        <sz val="11"/>
        <color theme="1"/>
        <rFont val="微软雅黑 Light"/>
        <charset val="134"/>
      </rPr>
      <t>湿度</t>
    </r>
    <r>
      <rPr>
        <sz val="11"/>
        <color theme="1"/>
        <rFont val="Arial"/>
        <charset val="134"/>
      </rPr>
      <t>/</t>
    </r>
    <r>
      <rPr>
        <sz val="11"/>
        <color theme="1"/>
        <rFont val="微软雅黑 Light"/>
        <charset val="134"/>
      </rPr>
      <t>光敏等环境参数</t>
    </r>
  </si>
  <si>
    <r>
      <rPr>
        <sz val="11"/>
        <color theme="1"/>
        <rFont val="微软雅黑 Light"/>
        <charset val="134"/>
      </rPr>
      <t>命名规则</t>
    </r>
    <r>
      <rPr>
        <sz val="11"/>
        <color theme="1"/>
        <rFont val="Arial"/>
        <charset val="134"/>
      </rPr>
      <t xml:space="preserve">: 
</t>
    </r>
    <r>
      <rPr>
        <sz val="11"/>
        <color theme="1"/>
        <rFont val="微软雅黑 Light"/>
        <charset val="134"/>
      </rPr>
      <t>第一第二字母为产品名称缩写</t>
    </r>
    <r>
      <rPr>
        <sz val="11"/>
        <color theme="1"/>
        <rFont val="Arial"/>
        <charset val="134"/>
      </rPr>
      <t>BeLeaf</t>
    </r>
    <r>
      <rPr>
        <sz val="11"/>
        <color theme="1"/>
        <rFont val="微软雅黑 Light"/>
        <charset val="134"/>
      </rPr>
      <t>就写成</t>
    </r>
    <r>
      <rPr>
        <sz val="11"/>
        <color theme="1"/>
        <rFont val="Arial"/>
        <charset val="134"/>
      </rPr>
      <t>BL</t>
    </r>
    <r>
      <rPr>
        <sz val="11"/>
        <color theme="1"/>
        <rFont val="微软雅黑 Light"/>
        <charset val="134"/>
      </rPr>
      <t>，第三个字母为</t>
    </r>
    <r>
      <rPr>
        <sz val="11"/>
        <color theme="1"/>
        <rFont val="Arial"/>
        <charset val="134"/>
      </rPr>
      <t>Sensor</t>
    </r>
    <r>
      <rPr>
        <sz val="11"/>
        <color theme="1"/>
        <rFont val="微软雅黑 Light"/>
        <charset val="134"/>
      </rPr>
      <t>的</t>
    </r>
    <r>
      <rPr>
        <sz val="11"/>
        <color theme="1"/>
        <rFont val="Arial"/>
        <charset val="134"/>
      </rPr>
      <t xml:space="preserve">S
</t>
    </r>
    <r>
      <rPr>
        <sz val="11"/>
        <color theme="1"/>
        <rFont val="微软雅黑 Light"/>
        <charset val="134"/>
      </rPr>
      <t>最后加上相对应的功能，如</t>
    </r>
    <r>
      <rPr>
        <sz val="11"/>
        <color theme="1"/>
        <rFont val="Arial"/>
        <charset val="134"/>
      </rPr>
      <t>PAR Sensor</t>
    </r>
    <r>
      <rPr>
        <sz val="11"/>
        <color theme="1"/>
        <rFont val="微软雅黑 Light"/>
        <charset val="134"/>
      </rPr>
      <t>就是</t>
    </r>
    <r>
      <rPr>
        <sz val="11"/>
        <color theme="1"/>
        <rFont val="Arial"/>
        <charset val="134"/>
      </rPr>
      <t xml:space="preserve"> BLS-PAR</t>
    </r>
    <r>
      <rPr>
        <sz val="11"/>
        <color theme="1"/>
        <rFont val="微软雅黑 Light"/>
        <charset val="134"/>
      </rPr>
      <t>，三合一传感器就是</t>
    </r>
    <r>
      <rPr>
        <sz val="11"/>
        <color theme="1"/>
        <rFont val="Arial"/>
        <charset val="134"/>
      </rPr>
      <t>BLS-3</t>
    </r>
    <r>
      <rPr>
        <sz val="11"/>
        <color theme="1"/>
        <rFont val="微软雅黑 Light"/>
        <charset val="134"/>
      </rPr>
      <t>以此类推</t>
    </r>
  </si>
  <si>
    <r>
      <t>4</t>
    </r>
    <r>
      <rPr>
        <sz val="11"/>
        <color theme="1"/>
        <rFont val="Arial"/>
        <charset val="134"/>
      </rPr>
      <t xml:space="preserve">IN1 </t>
    </r>
    <r>
      <rPr>
        <b/>
        <sz val="11"/>
        <color theme="1"/>
        <rFont val="Arial"/>
        <charset val="134"/>
      </rPr>
      <t>S</t>
    </r>
    <r>
      <rPr>
        <sz val="11"/>
        <color theme="1"/>
        <rFont val="Arial"/>
        <charset val="134"/>
      </rPr>
      <t xml:space="preserve">ensor </t>
    </r>
    <r>
      <rPr>
        <sz val="11"/>
        <color theme="1"/>
        <rFont val="微软雅黑 Light"/>
        <charset val="134"/>
      </rPr>
      <t>四合一环境传感器</t>
    </r>
  </si>
  <si>
    <t>BLS-4</t>
  </si>
  <si>
    <r>
      <rPr>
        <sz val="11"/>
        <color theme="1"/>
        <rFont val="微软雅黑 Light"/>
        <charset val="134"/>
      </rPr>
      <t>读取环境中</t>
    </r>
    <r>
      <rPr>
        <sz val="11"/>
        <color theme="1"/>
        <rFont val="Arial"/>
        <charset val="134"/>
      </rPr>
      <t>CO2/</t>
    </r>
    <r>
      <rPr>
        <sz val="11"/>
        <color theme="1"/>
        <rFont val="微软雅黑 Light"/>
        <charset val="134"/>
      </rPr>
      <t>温度</t>
    </r>
    <r>
      <rPr>
        <sz val="11"/>
        <color theme="1"/>
        <rFont val="Arial"/>
        <charset val="134"/>
      </rPr>
      <t>/</t>
    </r>
    <r>
      <rPr>
        <sz val="11"/>
        <color theme="1"/>
        <rFont val="微软雅黑 Light"/>
        <charset val="134"/>
      </rPr>
      <t>湿度</t>
    </r>
    <r>
      <rPr>
        <sz val="11"/>
        <color theme="1"/>
        <rFont val="Arial"/>
        <charset val="134"/>
      </rPr>
      <t>/</t>
    </r>
    <r>
      <rPr>
        <sz val="11"/>
        <color theme="1"/>
        <rFont val="微软雅黑 Light"/>
        <charset val="134"/>
      </rPr>
      <t>光敏等环境参数</t>
    </r>
  </si>
  <si>
    <r>
      <t>PAR</t>
    </r>
    <r>
      <rPr>
        <sz val="11"/>
        <color theme="1"/>
        <rFont val="Arial"/>
        <charset val="134"/>
      </rPr>
      <t xml:space="preserve"> </t>
    </r>
    <r>
      <rPr>
        <b/>
        <sz val="11"/>
        <color theme="1"/>
        <rFont val="Arial"/>
        <charset val="134"/>
      </rPr>
      <t>S</t>
    </r>
    <r>
      <rPr>
        <sz val="11"/>
        <color theme="1"/>
        <rFont val="Arial"/>
        <charset val="134"/>
      </rPr>
      <t xml:space="preserve">ensor </t>
    </r>
    <r>
      <rPr>
        <sz val="11"/>
        <color theme="1"/>
        <rFont val="微软雅黑 Light"/>
        <charset val="134"/>
      </rPr>
      <t>有效光合作用辐射传感器</t>
    </r>
  </si>
  <si>
    <t>BLS-PAR</t>
  </si>
  <si>
    <r>
      <rPr>
        <sz val="11"/>
        <color theme="1"/>
        <rFont val="微软雅黑 Light"/>
        <charset val="134"/>
      </rPr>
      <t>光合有效辐射</t>
    </r>
    <r>
      <rPr>
        <sz val="11"/>
        <color theme="1"/>
        <rFont val="Arial"/>
        <charset val="134"/>
      </rPr>
      <t>(Photo-synthetically Active Radi-ation,PAR)</t>
    </r>
    <r>
      <rPr>
        <sz val="11"/>
        <color theme="1"/>
        <rFont val="微软雅黑 Light"/>
        <charset val="134"/>
      </rPr>
      <t>是指波长范围为</t>
    </r>
    <r>
      <rPr>
        <sz val="11"/>
        <color theme="1"/>
        <rFont val="Arial"/>
        <charset val="134"/>
      </rPr>
      <t>400~700 nm</t>
    </r>
    <r>
      <rPr>
        <sz val="11"/>
        <color theme="1"/>
        <rFont val="微软雅黑 Light"/>
        <charset val="134"/>
      </rPr>
      <t>能为植被进行光合作用的那部分太阳辐射。光合有效辐射传感器采用光电感应原理，可用来测量光谱范围在</t>
    </r>
    <r>
      <rPr>
        <sz val="11"/>
        <color theme="1"/>
        <rFont val="Arial"/>
        <charset val="134"/>
      </rPr>
      <t>400~700nm</t>
    </r>
    <r>
      <rPr>
        <sz val="11"/>
        <color theme="1"/>
        <rFont val="微软雅黑 Light"/>
        <charset val="134"/>
      </rPr>
      <t>的光合有效辐射。</t>
    </r>
  </si>
  <si>
    <r>
      <t>S</t>
    </r>
    <r>
      <rPr>
        <sz val="11"/>
        <color theme="1"/>
        <rFont val="Arial"/>
        <charset val="134"/>
      </rPr>
      <t xml:space="preserve">moke </t>
    </r>
    <r>
      <rPr>
        <b/>
        <sz val="11"/>
        <color theme="1"/>
        <rFont val="Arial"/>
        <charset val="134"/>
      </rPr>
      <t>D</t>
    </r>
    <r>
      <rPr>
        <sz val="11"/>
        <color theme="1"/>
        <rFont val="Arial"/>
        <charset val="134"/>
      </rPr>
      <t xml:space="preserve">etector </t>
    </r>
    <r>
      <rPr>
        <sz val="11"/>
        <color theme="1"/>
        <rFont val="微软雅黑 Light"/>
        <charset val="134"/>
      </rPr>
      <t>烟雾侦测器</t>
    </r>
  </si>
  <si>
    <t>BLS-SD</t>
  </si>
  <si>
    <r>
      <rPr>
        <sz val="11"/>
        <color theme="1"/>
        <rFont val="微软雅黑 Light"/>
        <charset val="134"/>
      </rPr>
      <t>减光式光电烟雾探测器，散射光式光电烟雾探测器，气敏式烟雾传感器是</t>
    </r>
    <r>
      <rPr>
        <sz val="11"/>
        <color rgb="FFFF0000"/>
        <rFont val="微软雅黑 Light"/>
        <charset val="134"/>
      </rPr>
      <t>哪种烟雾探测器</t>
    </r>
    <r>
      <rPr>
        <sz val="11"/>
        <color rgb="FFFF0000"/>
        <rFont val="Arial"/>
        <charset val="134"/>
      </rPr>
      <t>?</t>
    </r>
    <r>
      <rPr>
        <sz val="11"/>
        <rFont val="微软雅黑 Light"/>
        <charset val="134"/>
      </rPr>
      <t>能够探测火灾时产生的烟雾</t>
    </r>
    <r>
      <rPr>
        <sz val="11"/>
        <rFont val="Arial"/>
        <charset val="134"/>
      </rPr>
      <t>,</t>
    </r>
    <r>
      <rPr>
        <sz val="11"/>
        <rFont val="微软雅黑 Light"/>
        <charset val="134"/>
      </rPr>
      <t>并通过</t>
    </r>
  </si>
  <si>
    <r>
      <t>W</t>
    </r>
    <r>
      <rPr>
        <sz val="11"/>
        <color theme="1"/>
        <rFont val="Arial"/>
        <charset val="134"/>
      </rPr>
      <t xml:space="preserve">ater </t>
    </r>
    <r>
      <rPr>
        <b/>
        <sz val="11"/>
        <color theme="1"/>
        <rFont val="Arial"/>
        <charset val="134"/>
      </rPr>
      <t>D</t>
    </r>
    <r>
      <rPr>
        <sz val="11"/>
        <color theme="1"/>
        <rFont val="Arial"/>
        <charset val="134"/>
      </rPr>
      <t xml:space="preserve">etector </t>
    </r>
    <r>
      <rPr>
        <sz val="11"/>
        <color theme="1"/>
        <rFont val="微软雅黑 Light"/>
        <charset val="134"/>
      </rPr>
      <t>漏水侦测器</t>
    </r>
  </si>
  <si>
    <t>BLS-WD</t>
  </si>
  <si>
    <r>
      <rPr>
        <sz val="11"/>
        <color rgb="FFFF0000"/>
        <rFont val="微软雅黑 Light"/>
        <charset val="134"/>
      </rPr>
      <t>使用什么技术</t>
    </r>
    <r>
      <rPr>
        <sz val="11"/>
        <color rgb="FFFF0000"/>
        <rFont val="Arial"/>
        <charset val="134"/>
      </rPr>
      <t xml:space="preserve">? </t>
    </r>
    <r>
      <rPr>
        <sz val="11"/>
        <rFont val="微软雅黑 Light"/>
        <charset val="134"/>
      </rPr>
      <t>选配的水探测器允许用户检测漏水或设施地板上的水。只需将水传感器放置在地板水平</t>
    </r>
    <r>
      <rPr>
        <sz val="11"/>
        <rFont val="Arial"/>
        <charset val="134"/>
      </rPr>
      <t>(</t>
    </r>
    <r>
      <rPr>
        <sz val="11"/>
        <rFont val="微软雅黑 Light"/>
        <charset val="134"/>
      </rPr>
      <t>或任何你想要注意漏水的地方</t>
    </r>
    <r>
      <rPr>
        <sz val="11"/>
        <rFont val="Arial"/>
        <charset val="134"/>
      </rPr>
      <t>)</t>
    </r>
    <r>
      <rPr>
        <sz val="11"/>
        <rFont val="微软雅黑 Light"/>
        <charset val="134"/>
      </rPr>
      <t>。传感器检测到漏水，就会向用户发送漏水警报。</t>
    </r>
  </si>
  <si>
    <r>
      <t>M</t>
    </r>
    <r>
      <rPr>
        <sz val="11"/>
        <color theme="1"/>
        <rFont val="Arial"/>
        <charset val="134"/>
      </rPr>
      <t xml:space="preserve">oisture </t>
    </r>
    <r>
      <rPr>
        <b/>
        <sz val="11"/>
        <color theme="1"/>
        <rFont val="Arial"/>
        <charset val="134"/>
      </rPr>
      <t>M</t>
    </r>
    <r>
      <rPr>
        <sz val="11"/>
        <color theme="1"/>
        <rFont val="Arial"/>
        <charset val="134"/>
      </rPr>
      <t xml:space="preserve">onitoring </t>
    </r>
    <r>
      <rPr>
        <sz val="11"/>
        <color theme="1"/>
        <rFont val="微软雅黑 Light"/>
        <charset val="134"/>
      </rPr>
      <t>基质监测探头</t>
    </r>
  </si>
  <si>
    <t>BLS-MM</t>
  </si>
  <si>
    <r>
      <t>选配的基质监测探头帮助客户监测种植基质中的含水量</t>
    </r>
    <r>
      <rPr>
        <sz val="11"/>
        <color theme="1"/>
        <rFont val="Arial"/>
        <charset val="134"/>
      </rPr>
      <t>,pH,EC</t>
    </r>
    <r>
      <rPr>
        <sz val="11"/>
        <color theme="1"/>
        <rFont val="微软雅黑 Light"/>
        <charset val="134"/>
      </rPr>
      <t>值</t>
    </r>
    <r>
      <rPr>
        <sz val="11"/>
        <color theme="1"/>
        <rFont val="Arial"/>
        <charset val="134"/>
      </rPr>
      <t>,</t>
    </r>
    <r>
      <rPr>
        <sz val="11"/>
        <color theme="1"/>
        <rFont val="微软雅黑 Light"/>
        <charset val="134"/>
      </rPr>
      <t>传感器监测到基质中相关值超过用户设定的最高或最低值将会向用户发送相关的警报，他们有两款，一款只测含水量，另一款是文字描述中的。</t>
    </r>
  </si>
  <si>
    <r>
      <rPr>
        <sz val="11"/>
        <color theme="1"/>
        <rFont val="微软雅黑 Light"/>
        <charset val="134"/>
      </rPr>
      <t>待定</t>
    </r>
  </si>
  <si>
    <r>
      <t>W</t>
    </r>
    <r>
      <rPr>
        <sz val="11"/>
        <color theme="1"/>
        <rFont val="Arial"/>
        <charset val="134"/>
      </rPr>
      <t xml:space="preserve">ater </t>
    </r>
    <r>
      <rPr>
        <b/>
        <sz val="11"/>
        <color theme="1"/>
        <rFont val="Arial"/>
        <charset val="134"/>
      </rPr>
      <t>L</t>
    </r>
    <r>
      <rPr>
        <sz val="11"/>
        <color theme="1"/>
        <rFont val="Arial"/>
        <charset val="134"/>
      </rPr>
      <t xml:space="preserve">evel Detector </t>
    </r>
    <r>
      <rPr>
        <sz val="11"/>
        <color theme="1"/>
        <rFont val="微软雅黑 Light"/>
        <charset val="134"/>
      </rPr>
      <t>水位传感器</t>
    </r>
  </si>
  <si>
    <t>BLS-WL</t>
  </si>
  <si>
    <r>
      <rPr>
        <sz val="11"/>
        <color theme="1"/>
        <rFont val="微软雅黑 Light"/>
        <charset val="134"/>
      </rPr>
      <t>选配的水位传感器帮助客户监测相关设备的水位和其拓展功能</t>
    </r>
    <r>
      <rPr>
        <sz val="11"/>
        <color theme="1"/>
        <rFont val="Arial"/>
        <charset val="134"/>
      </rPr>
      <t>,</t>
    </r>
    <r>
      <rPr>
        <sz val="11"/>
        <color theme="1"/>
        <rFont val="微软雅黑 Light"/>
        <charset val="134"/>
      </rPr>
      <t>缺水提示</t>
    </r>
    <r>
      <rPr>
        <sz val="11"/>
        <color theme="1"/>
        <rFont val="Arial"/>
        <charset val="134"/>
      </rPr>
      <t>,</t>
    </r>
    <r>
      <rPr>
        <sz val="11"/>
        <color theme="1"/>
        <rFont val="微软雅黑 Light"/>
        <charset val="134"/>
      </rPr>
      <t>自动补水</t>
    </r>
    <r>
      <rPr>
        <sz val="11"/>
        <color theme="1"/>
        <rFont val="Arial"/>
        <charset val="134"/>
      </rPr>
      <t>(</t>
    </r>
    <r>
      <rPr>
        <sz val="11"/>
        <color theme="1"/>
        <rFont val="微软雅黑 Light"/>
        <charset val="134"/>
      </rPr>
      <t>待定</t>
    </r>
    <r>
      <rPr>
        <sz val="11"/>
        <color theme="1"/>
        <rFont val="Arial"/>
        <charset val="134"/>
      </rPr>
      <t>)</t>
    </r>
  </si>
  <si>
    <r>
      <rPr>
        <sz val="48"/>
        <color theme="1"/>
        <rFont val="微软雅黑 Light"/>
        <charset val="134"/>
      </rPr>
      <t>灯光适配器</t>
    </r>
    <r>
      <rPr>
        <sz val="48"/>
        <color theme="1"/>
        <rFont val="Arial"/>
        <charset val="134"/>
      </rPr>
      <t>Light Adapter</t>
    </r>
  </si>
  <si>
    <r>
      <rPr>
        <sz val="11"/>
        <color rgb="FFFF0000"/>
        <rFont val="微软雅黑 Light"/>
        <charset val="134"/>
      </rPr>
      <t>这个部分我不知道我们是否要进行升级，因为我们并没有办法适配不同品牌的灯具。我们该如何实现这个目标呢？是不是要有不用输出电压的适配器？还需要讨论</t>
    </r>
  </si>
  <si>
    <r>
      <rPr>
        <sz val="36"/>
        <color theme="1"/>
        <rFont val="微软雅黑 Light"/>
        <charset val="134"/>
      </rPr>
      <t>温度控制工作站</t>
    </r>
    <r>
      <rPr>
        <sz val="36"/>
        <color theme="1"/>
        <rFont val="Arial"/>
        <charset val="134"/>
      </rPr>
      <t>Temperature Control Station</t>
    </r>
  </si>
  <si>
    <r>
      <t>T</t>
    </r>
    <r>
      <rPr>
        <sz val="11"/>
        <color theme="1"/>
        <rFont val="Arial"/>
        <charset val="134"/>
      </rPr>
      <t xml:space="preserve">hermostat </t>
    </r>
    <r>
      <rPr>
        <b/>
        <sz val="11"/>
        <color theme="1"/>
        <rFont val="Arial"/>
        <charset val="134"/>
      </rPr>
      <t>S</t>
    </r>
    <r>
      <rPr>
        <sz val="11"/>
        <color theme="1"/>
        <rFont val="Arial"/>
        <charset val="134"/>
      </rPr>
      <t xml:space="preserve">tation </t>
    </r>
    <r>
      <rPr>
        <b/>
        <sz val="11"/>
        <color theme="1"/>
        <rFont val="Arial"/>
        <charset val="134"/>
      </rPr>
      <t>1</t>
    </r>
    <r>
      <rPr>
        <sz val="11"/>
        <color theme="1"/>
        <rFont val="Arial"/>
        <charset val="134"/>
      </rPr>
      <t xml:space="preserve"> </t>
    </r>
    <r>
      <rPr>
        <sz val="11"/>
        <color theme="1"/>
        <rFont val="微软雅黑 Light"/>
        <charset val="134"/>
      </rPr>
      <t>恒温控制器</t>
    </r>
    <r>
      <rPr>
        <sz val="11"/>
        <color theme="1"/>
        <rFont val="Arial"/>
        <charset val="134"/>
      </rPr>
      <t>1</t>
    </r>
  </si>
  <si>
    <t>BTS-1</t>
  </si>
  <si>
    <r>
      <rPr>
        <sz val="11"/>
        <color theme="1"/>
        <rFont val="微软雅黑 Light"/>
        <charset val="134"/>
      </rPr>
      <t>恒温控制器旨在取代连接到传统仅制冷</t>
    </r>
    <r>
      <rPr>
        <sz val="11"/>
        <color theme="1"/>
        <rFont val="Arial"/>
        <charset val="134"/>
      </rPr>
      <t>HVAC</t>
    </r>
    <r>
      <rPr>
        <sz val="11"/>
        <color theme="1"/>
        <rFont val="微软雅黑 Light"/>
        <charset val="134"/>
      </rPr>
      <t>装置的控制器。</t>
    </r>
    <r>
      <rPr>
        <sz val="11"/>
        <color theme="1"/>
        <rFont val="Arial"/>
        <charset val="134"/>
      </rPr>
      <t xml:space="preserve"> BTS-1</t>
    </r>
    <r>
      <rPr>
        <sz val="11"/>
        <color theme="1"/>
        <rFont val="微软雅黑 Light"/>
        <charset val="134"/>
      </rPr>
      <t>使用相同的低压恒温器电缆连接到</t>
    </r>
    <r>
      <rPr>
        <sz val="11"/>
        <color theme="1"/>
        <rFont val="Arial"/>
        <charset val="134"/>
      </rPr>
      <t xml:space="preserve"> HVAC </t>
    </r>
    <r>
      <rPr>
        <sz val="11"/>
        <color theme="1"/>
        <rFont val="微软雅黑 Light"/>
        <charset val="134"/>
      </rPr>
      <t>系统，并具有与大多数恒温控制器一样的标准颜色编码接线。</t>
    </r>
    <r>
      <rPr>
        <sz val="11"/>
        <color theme="1"/>
        <rFont val="Arial"/>
        <charset val="134"/>
      </rPr>
      <t xml:space="preserve"> BeHive</t>
    </r>
    <r>
      <rPr>
        <sz val="11"/>
        <color theme="1"/>
        <rFont val="微软雅黑 Light"/>
        <charset val="134"/>
      </rPr>
      <t>允许对多达</t>
    </r>
    <r>
      <rPr>
        <sz val="11"/>
        <color theme="1"/>
        <rFont val="Arial"/>
        <charset val="134"/>
      </rPr>
      <t xml:space="preserve"> (</t>
    </r>
    <r>
      <rPr>
        <sz val="11"/>
        <color rgb="FFFF0000"/>
        <rFont val="微软雅黑 Light"/>
        <charset val="134"/>
      </rPr>
      <t>请填写</t>
    </r>
    <r>
      <rPr>
        <sz val="11"/>
        <color theme="1"/>
        <rFont val="Arial"/>
        <charset val="134"/>
      </rPr>
      <t xml:space="preserve">) </t>
    </r>
    <r>
      <rPr>
        <sz val="11"/>
        <color theme="1"/>
        <rFont val="微软雅黑 Light"/>
        <charset val="134"/>
      </rPr>
      <t>个</t>
    </r>
    <r>
      <rPr>
        <sz val="11"/>
        <color theme="1"/>
        <rFont val="Arial"/>
        <charset val="134"/>
      </rPr>
      <t xml:space="preserve"> BTS </t>
    </r>
    <r>
      <rPr>
        <sz val="11"/>
        <color theme="1"/>
        <rFont val="微软雅黑 Light"/>
        <charset val="134"/>
      </rPr>
      <t>模块中的每一个进行单独的</t>
    </r>
    <r>
      <rPr>
        <sz val="11"/>
        <color rgb="FFFF0000"/>
        <rFont val="微软雅黑 Light"/>
        <charset val="134"/>
      </rPr>
      <t>昼夜</t>
    </r>
    <r>
      <rPr>
        <sz val="11"/>
        <color theme="1"/>
        <rFont val="微软雅黑 Light"/>
        <charset val="134"/>
      </rPr>
      <t>设置，因此多个</t>
    </r>
    <r>
      <rPr>
        <sz val="11"/>
        <color theme="1"/>
        <rFont val="Arial"/>
        <charset val="134"/>
      </rPr>
      <t xml:space="preserve"> HVAC </t>
    </r>
    <r>
      <rPr>
        <sz val="11"/>
        <color theme="1"/>
        <rFont val="微软雅黑 Light"/>
        <charset val="134"/>
      </rPr>
      <t>系统可以由单个</t>
    </r>
    <r>
      <rPr>
        <sz val="11"/>
        <color theme="1"/>
        <rFont val="Arial"/>
        <charset val="134"/>
      </rPr>
      <t xml:space="preserve"> Beleaf</t>
    </r>
    <r>
      <rPr>
        <sz val="11"/>
        <color theme="1"/>
        <rFont val="微软雅黑 Light"/>
        <charset val="134"/>
      </rPr>
      <t>系统控制。相关系统信号线带有</t>
    </r>
    <r>
      <rPr>
        <sz val="11"/>
        <color theme="1"/>
        <rFont val="Arial"/>
        <charset val="134"/>
      </rPr>
      <t> (Red, White, Yellow, Green)</t>
    </r>
    <r>
      <rPr>
        <sz val="11"/>
        <color theme="1"/>
        <rFont val="微软雅黑 Light"/>
        <charset val="134"/>
      </rPr>
      <t>四个电信号接口</t>
    </r>
    <r>
      <rPr>
        <b/>
        <sz val="11"/>
        <color theme="1"/>
        <rFont val="微软雅黑 Light"/>
        <charset val="134"/>
      </rPr>
      <t>见备注</t>
    </r>
    <r>
      <rPr>
        <sz val="11"/>
        <color theme="1"/>
        <rFont val="微软雅黑 Light"/>
        <charset val="134"/>
      </rPr>
      <t>。可调节风扇模式，</t>
    </r>
    <r>
      <rPr>
        <sz val="11"/>
        <color theme="1"/>
        <rFont val="Arial"/>
        <charset val="134"/>
      </rPr>
      <t>On Mode</t>
    </r>
    <r>
      <rPr>
        <sz val="11"/>
        <color theme="1"/>
        <rFont val="微软雅黑 Light"/>
        <charset val="134"/>
      </rPr>
      <t>和</t>
    </r>
    <r>
      <rPr>
        <sz val="11"/>
        <color theme="1"/>
        <rFont val="Arial"/>
        <charset val="134"/>
      </rPr>
      <t>Auto Mode</t>
    </r>
    <r>
      <rPr>
        <sz val="11"/>
        <color theme="1"/>
        <rFont val="微软雅黑 Light"/>
        <charset val="134"/>
      </rPr>
      <t>，</t>
    </r>
    <r>
      <rPr>
        <sz val="11"/>
        <color theme="1"/>
        <rFont val="Arial"/>
        <charset val="134"/>
      </rPr>
      <t>On Mode</t>
    </r>
    <r>
      <rPr>
        <sz val="11"/>
        <color theme="1"/>
        <rFont val="微软雅黑 Light"/>
        <charset val="134"/>
      </rPr>
      <t>即为常开模式，</t>
    </r>
    <r>
      <rPr>
        <sz val="11"/>
        <color theme="1"/>
        <rFont val="Arial"/>
        <charset val="134"/>
      </rPr>
      <t>Auto Mode</t>
    </r>
    <r>
      <rPr>
        <sz val="11"/>
        <color theme="1"/>
        <rFont val="微软雅黑 Light"/>
        <charset val="134"/>
      </rPr>
      <t>只在制冷时开启风扇。</t>
    </r>
    <r>
      <rPr>
        <sz val="11"/>
        <color theme="1"/>
        <rFont val="Arial"/>
        <charset val="134"/>
      </rPr>
      <t xml:space="preserve">        * </t>
    </r>
    <r>
      <rPr>
        <sz val="11"/>
        <color theme="1"/>
        <rFont val="微软雅黑 Light"/>
        <charset val="134"/>
      </rPr>
      <t>可以使用</t>
    </r>
    <r>
      <rPr>
        <sz val="11"/>
        <color theme="1"/>
        <rFont val="Arial"/>
        <charset val="134"/>
      </rPr>
      <t>Micro SD</t>
    </r>
    <r>
      <rPr>
        <sz val="11"/>
        <color theme="1"/>
        <rFont val="微软雅黑 Light"/>
        <charset val="134"/>
      </rPr>
      <t>来进行软件升级。</t>
    </r>
  </si>
  <si>
    <r>
      <rPr>
        <sz val="11"/>
        <color theme="1"/>
        <rFont val="微软雅黑 Light"/>
        <charset val="134"/>
      </rPr>
      <t>命名规则</t>
    </r>
    <r>
      <rPr>
        <sz val="11"/>
        <color theme="1"/>
        <rFont val="Arial"/>
        <charset val="134"/>
      </rPr>
      <t xml:space="preserve">: 
</t>
    </r>
    <r>
      <rPr>
        <sz val="11"/>
        <color theme="1"/>
        <rFont val="微软雅黑 Light"/>
        <charset val="134"/>
      </rPr>
      <t>第一字母为产品名称缩写</t>
    </r>
    <r>
      <rPr>
        <sz val="11"/>
        <color theme="1"/>
        <rFont val="Arial"/>
        <charset val="134"/>
      </rPr>
      <t>Babala/Beleaf</t>
    </r>
    <r>
      <rPr>
        <sz val="11"/>
        <color theme="1"/>
        <rFont val="微软雅黑 Light"/>
        <charset val="134"/>
      </rPr>
      <t>就写成</t>
    </r>
    <r>
      <rPr>
        <sz val="11"/>
        <color theme="1"/>
        <rFont val="Arial"/>
        <charset val="134"/>
      </rPr>
      <t>B</t>
    </r>
    <r>
      <rPr>
        <sz val="11"/>
        <color theme="1"/>
        <rFont val="微软雅黑 Light"/>
        <charset val="134"/>
      </rPr>
      <t>，第二三个字母为产品字母缩写（如：</t>
    </r>
    <r>
      <rPr>
        <sz val="11"/>
        <color theme="1"/>
        <rFont val="Arial"/>
        <charset val="134"/>
      </rPr>
      <t>Thermostat Station</t>
    </r>
    <r>
      <rPr>
        <sz val="11"/>
        <color theme="1"/>
        <rFont val="微软雅黑 Light"/>
        <charset val="134"/>
      </rPr>
      <t>为</t>
    </r>
    <r>
      <rPr>
        <sz val="11"/>
        <color theme="1"/>
        <rFont val="Arial"/>
        <charset val="134"/>
      </rPr>
      <t>TS</t>
    </r>
    <r>
      <rPr>
        <sz val="11"/>
        <color theme="1"/>
        <rFont val="微软雅黑 Light"/>
        <charset val="134"/>
      </rPr>
      <t>，</t>
    </r>
    <r>
      <rPr>
        <sz val="11"/>
        <color theme="1"/>
        <rFont val="Arial"/>
        <charset val="134"/>
      </rPr>
      <t>Remote Station</t>
    </r>
    <r>
      <rPr>
        <sz val="11"/>
        <color theme="1"/>
        <rFont val="微软雅黑 Light"/>
        <charset val="134"/>
      </rPr>
      <t>为</t>
    </r>
    <r>
      <rPr>
        <sz val="11"/>
        <color theme="1"/>
        <rFont val="Arial"/>
        <charset val="134"/>
      </rPr>
      <t>RS</t>
    </r>
    <r>
      <rPr>
        <sz val="11"/>
        <color theme="1"/>
        <rFont val="微软雅黑 Light"/>
        <charset val="134"/>
      </rPr>
      <t>，</t>
    </r>
    <r>
      <rPr>
        <sz val="11"/>
        <color theme="1"/>
        <rFont val="Arial"/>
        <charset val="134"/>
      </rPr>
      <t>Temperature Device Station</t>
    </r>
    <r>
      <rPr>
        <sz val="11"/>
        <color theme="1"/>
        <rFont val="微软雅黑 Light"/>
        <charset val="134"/>
      </rPr>
      <t>为</t>
    </r>
    <r>
      <rPr>
        <sz val="11"/>
        <color theme="1"/>
        <rFont val="Arial"/>
        <charset val="134"/>
      </rPr>
      <t>BDS-T</t>
    </r>
    <r>
      <rPr>
        <sz val="11"/>
        <color theme="1"/>
        <rFont val="微软雅黑 Light"/>
        <charset val="134"/>
      </rPr>
      <t>。</t>
    </r>
    <r>
      <rPr>
        <sz val="11"/>
        <color theme="1"/>
        <rFont val="Arial"/>
        <charset val="134"/>
      </rPr>
      <t xml:space="preserve">
</t>
    </r>
    <r>
      <rPr>
        <sz val="11"/>
        <color theme="1"/>
        <rFont val="微软雅黑 Light"/>
        <charset val="134"/>
      </rPr>
      <t>单个模块有多个型号时加上数字即可。如</t>
    </r>
    <r>
      <rPr>
        <sz val="11"/>
        <color theme="1"/>
        <rFont val="Arial"/>
        <charset val="134"/>
      </rPr>
      <t>120V</t>
    </r>
    <r>
      <rPr>
        <sz val="11"/>
        <color theme="1"/>
        <rFont val="微软雅黑 Light"/>
        <charset val="134"/>
      </rPr>
      <t>和</t>
    </r>
    <r>
      <rPr>
        <sz val="11"/>
        <color theme="1"/>
        <rFont val="Arial"/>
        <charset val="134"/>
      </rPr>
      <t>240V</t>
    </r>
    <r>
      <rPr>
        <sz val="11"/>
        <color theme="1"/>
        <rFont val="微软雅黑 Light"/>
        <charset val="134"/>
      </rPr>
      <t>的</t>
    </r>
    <r>
      <rPr>
        <sz val="11"/>
        <color theme="1"/>
        <rFont val="Arial"/>
        <charset val="134"/>
      </rPr>
      <t>BDS-T</t>
    </r>
    <r>
      <rPr>
        <sz val="11"/>
        <color theme="1"/>
        <rFont val="微软雅黑 Light"/>
        <charset val="134"/>
      </rPr>
      <t>就是</t>
    </r>
    <r>
      <rPr>
        <sz val="11"/>
        <color theme="1"/>
        <rFont val="Arial"/>
        <charset val="134"/>
      </rPr>
      <t>BDS-T1</t>
    </r>
    <r>
      <rPr>
        <sz val="11"/>
        <color theme="1"/>
        <rFont val="微软雅黑 Light"/>
        <charset val="134"/>
      </rPr>
      <t>和</t>
    </r>
    <r>
      <rPr>
        <sz val="11"/>
        <color theme="1"/>
        <rFont val="Arial"/>
        <charset val="134"/>
      </rPr>
      <t>BDS-T2</t>
    </r>
  </si>
  <si>
    <r>
      <t>T</t>
    </r>
    <r>
      <rPr>
        <sz val="11"/>
        <color theme="1"/>
        <rFont val="Arial"/>
        <charset val="134"/>
      </rPr>
      <t xml:space="preserve">hermostat </t>
    </r>
    <r>
      <rPr>
        <b/>
        <sz val="11"/>
        <color theme="1"/>
        <rFont val="Arial"/>
        <charset val="134"/>
      </rPr>
      <t>S</t>
    </r>
    <r>
      <rPr>
        <sz val="11"/>
        <color theme="1"/>
        <rFont val="Arial"/>
        <charset val="134"/>
      </rPr>
      <t xml:space="preserve">tation </t>
    </r>
    <r>
      <rPr>
        <b/>
        <sz val="11"/>
        <color theme="1"/>
        <rFont val="Arial"/>
        <charset val="134"/>
      </rPr>
      <t>2</t>
    </r>
    <r>
      <rPr>
        <sz val="11"/>
        <color theme="1"/>
        <rFont val="Arial"/>
        <charset val="134"/>
      </rPr>
      <t xml:space="preserve"> </t>
    </r>
    <r>
      <rPr>
        <sz val="11"/>
        <color theme="1"/>
        <rFont val="微软雅黑 Light"/>
        <charset val="134"/>
      </rPr>
      <t>恒温控制器</t>
    </r>
    <r>
      <rPr>
        <sz val="11"/>
        <color theme="1"/>
        <rFont val="Arial"/>
        <charset val="134"/>
      </rPr>
      <t>2</t>
    </r>
  </si>
  <si>
    <t>BTS-2</t>
  </si>
  <si>
    <r>
      <t xml:space="preserve">BTS-2 </t>
    </r>
    <r>
      <rPr>
        <sz val="11"/>
        <color theme="1"/>
        <rFont val="微软雅黑 Light"/>
        <charset val="134"/>
      </rPr>
      <t>恒温器站旨在取代连接到标准</t>
    </r>
    <r>
      <rPr>
        <sz val="11"/>
        <color theme="1"/>
        <rFont val="Arial"/>
        <charset val="134"/>
      </rPr>
      <t xml:space="preserve"> HVAC </t>
    </r>
    <r>
      <rPr>
        <sz val="11"/>
        <color theme="1"/>
        <rFont val="微软雅黑 Light"/>
        <charset val="134"/>
      </rPr>
      <t>装置的恒温器。</t>
    </r>
    <r>
      <rPr>
        <sz val="11"/>
        <color theme="1"/>
        <rFont val="Arial"/>
        <charset val="134"/>
      </rPr>
      <t xml:space="preserve"> BTS-2</t>
    </r>
    <r>
      <rPr>
        <sz val="11"/>
        <color theme="1"/>
        <rFont val="微软雅黑 Light"/>
        <charset val="134"/>
      </rPr>
      <t>可用于控制大多数</t>
    </r>
    <r>
      <rPr>
        <sz val="11"/>
        <color theme="1"/>
        <rFont val="Arial"/>
        <charset val="134"/>
      </rPr>
      <t xml:space="preserve"> HVAC </t>
    </r>
    <r>
      <rPr>
        <sz val="11"/>
        <color theme="1"/>
        <rFont val="微软雅黑 Light"/>
        <charset val="134"/>
      </rPr>
      <t>系统，包括热泵和多级</t>
    </r>
    <r>
      <rPr>
        <sz val="11"/>
        <color theme="1"/>
        <rFont val="Arial"/>
        <charset val="134"/>
      </rPr>
      <t xml:space="preserve"> HVAC </t>
    </r>
    <r>
      <rPr>
        <sz val="11"/>
        <color theme="1"/>
        <rFont val="微软雅黑 Light"/>
        <charset val="134"/>
      </rPr>
      <t>系统。</t>
    </r>
    <r>
      <rPr>
        <sz val="11"/>
        <color theme="1"/>
        <rFont val="Arial"/>
        <charset val="134"/>
      </rPr>
      <t xml:space="preserve">BTS-2 </t>
    </r>
    <r>
      <rPr>
        <sz val="11"/>
        <color theme="1"/>
        <rFont val="微软雅黑 Light"/>
        <charset val="134"/>
      </rPr>
      <t>使用相同的低压恒温器电缆连接到</t>
    </r>
    <r>
      <rPr>
        <sz val="11"/>
        <color theme="1"/>
        <rFont val="Arial"/>
        <charset val="134"/>
      </rPr>
      <t xml:space="preserve"> HVAC </t>
    </r>
    <r>
      <rPr>
        <sz val="11"/>
        <color theme="1"/>
        <rFont val="微软雅黑 Light"/>
        <charset val="134"/>
      </rPr>
      <t>系统，并具有与大多数恒温器一样的标准颜色编码接线。</t>
    </r>
    <r>
      <rPr>
        <sz val="11"/>
        <color theme="1"/>
        <rFont val="Arial"/>
        <charset val="134"/>
      </rPr>
      <t>BeHive</t>
    </r>
    <r>
      <rPr>
        <sz val="11"/>
        <color theme="1"/>
        <rFont val="微软雅黑 Light"/>
        <charset val="134"/>
      </rPr>
      <t>允许对多达</t>
    </r>
    <r>
      <rPr>
        <sz val="11"/>
        <color theme="1"/>
        <rFont val="Arial"/>
        <charset val="134"/>
      </rPr>
      <t xml:space="preserve"> (</t>
    </r>
    <r>
      <rPr>
        <sz val="11"/>
        <color rgb="FFFF0000"/>
        <rFont val="微软雅黑 Light"/>
        <charset val="134"/>
      </rPr>
      <t>请填写</t>
    </r>
    <r>
      <rPr>
        <sz val="11"/>
        <color theme="1"/>
        <rFont val="Arial"/>
        <charset val="134"/>
      </rPr>
      <t>)</t>
    </r>
    <r>
      <rPr>
        <sz val="11"/>
        <color theme="1"/>
        <rFont val="微软雅黑 Light"/>
        <charset val="134"/>
      </rPr>
      <t>个</t>
    </r>
    <r>
      <rPr>
        <sz val="11"/>
        <color theme="1"/>
        <rFont val="Arial"/>
        <charset val="134"/>
      </rPr>
      <t>BTS</t>
    </r>
    <r>
      <rPr>
        <sz val="11"/>
        <color theme="1"/>
        <rFont val="微软雅黑 Light"/>
        <charset val="134"/>
      </rPr>
      <t>模块中的每一个进行单独的昼夜设置，因此多个</t>
    </r>
    <r>
      <rPr>
        <sz val="11"/>
        <color theme="1"/>
        <rFont val="Arial"/>
        <charset val="134"/>
      </rPr>
      <t xml:space="preserve"> HVAC</t>
    </r>
    <r>
      <rPr>
        <sz val="11"/>
        <color theme="1"/>
        <rFont val="微软雅黑 Light"/>
        <charset val="134"/>
      </rPr>
      <t>系统可以由单个</t>
    </r>
    <r>
      <rPr>
        <sz val="11"/>
        <color theme="1"/>
        <rFont val="Arial"/>
        <charset val="134"/>
      </rPr>
      <t>Beleaf</t>
    </r>
    <r>
      <rPr>
        <sz val="11"/>
        <color theme="1"/>
        <rFont val="微软雅黑 Light"/>
        <charset val="134"/>
      </rPr>
      <t>系统控制。</t>
    </r>
    <r>
      <rPr>
        <sz val="11"/>
        <color theme="1"/>
        <rFont val="Arial"/>
        <charset val="134"/>
      </rPr>
      <t>BTS-2</t>
    </r>
    <r>
      <rPr>
        <sz val="11"/>
        <color theme="1"/>
        <rFont val="微软雅黑 Light"/>
        <charset val="134"/>
      </rPr>
      <t>还为每个被激活的</t>
    </r>
    <r>
      <rPr>
        <sz val="11"/>
        <color theme="1"/>
        <rFont val="Arial"/>
        <charset val="134"/>
      </rPr>
      <t xml:space="preserve"> HVAC</t>
    </r>
    <r>
      <rPr>
        <sz val="11"/>
        <color theme="1"/>
        <rFont val="微软雅黑 Light"/>
        <charset val="134"/>
      </rPr>
      <t>系统提供可调节的延迟时间。这最大限度地减少了高启动（浪涌电流），并允许安全控制多达（请填写）个</t>
    </r>
    <r>
      <rPr>
        <sz val="11"/>
        <color theme="1"/>
        <rFont val="Arial"/>
        <charset val="134"/>
      </rPr>
      <t xml:space="preserve">HVAC </t>
    </r>
    <r>
      <rPr>
        <sz val="11"/>
        <color theme="1"/>
        <rFont val="微软雅黑 Light"/>
        <charset val="134"/>
      </rPr>
      <t>系统。</t>
    </r>
    <r>
      <rPr>
        <sz val="11"/>
        <color theme="1"/>
        <rFont val="Arial"/>
        <charset val="134"/>
      </rPr>
      <t>On Mode</t>
    </r>
    <r>
      <rPr>
        <sz val="11"/>
        <color theme="1"/>
        <rFont val="微软雅黑 Light"/>
        <charset val="134"/>
      </rPr>
      <t>和</t>
    </r>
    <r>
      <rPr>
        <sz val="11"/>
        <color theme="1"/>
        <rFont val="Arial"/>
        <charset val="134"/>
      </rPr>
      <t>Auto Mode</t>
    </r>
    <r>
      <rPr>
        <sz val="11"/>
        <color theme="1"/>
        <rFont val="微软雅黑 Light"/>
        <charset val="134"/>
      </rPr>
      <t>，</t>
    </r>
    <r>
      <rPr>
        <sz val="11"/>
        <color theme="1"/>
        <rFont val="Arial"/>
        <charset val="134"/>
      </rPr>
      <t>On Mode</t>
    </r>
    <r>
      <rPr>
        <sz val="11"/>
        <color theme="1"/>
        <rFont val="微软雅黑 Light"/>
        <charset val="134"/>
      </rPr>
      <t>即为常开模式，</t>
    </r>
    <r>
      <rPr>
        <sz val="11"/>
        <color theme="1"/>
        <rFont val="Arial"/>
        <charset val="134"/>
      </rPr>
      <t>Auto Mode</t>
    </r>
    <r>
      <rPr>
        <sz val="11"/>
        <color theme="1"/>
        <rFont val="微软雅黑 Light"/>
        <charset val="134"/>
      </rPr>
      <t>只在设备制冷或制热时开启风扇。</t>
    </r>
    <r>
      <rPr>
        <sz val="11"/>
        <color theme="1"/>
        <rFont val="Arial"/>
        <charset val="134"/>
      </rPr>
      <t xml:space="preserve">
Heat/Cool: </t>
    </r>
    <r>
      <rPr>
        <sz val="11"/>
        <color theme="1"/>
        <rFont val="微软雅黑 Light"/>
        <charset val="134"/>
      </rPr>
      <t>所连接设备同时具有制冷和制热功能。连接</t>
    </r>
    <r>
      <rPr>
        <sz val="11"/>
        <color theme="1"/>
        <rFont val="Arial"/>
        <charset val="134"/>
      </rPr>
      <t>W</t>
    </r>
    <r>
      <rPr>
        <sz val="11"/>
        <color theme="1"/>
        <rFont val="微软雅黑 Light"/>
        <charset val="134"/>
      </rPr>
      <t>（阶段</t>
    </r>
    <r>
      <rPr>
        <sz val="11"/>
        <color theme="1"/>
        <rFont val="Arial"/>
        <charset val="134"/>
      </rPr>
      <t>1</t>
    </r>
    <r>
      <rPr>
        <sz val="11"/>
        <color theme="1"/>
        <rFont val="微软雅黑 Light"/>
        <charset val="134"/>
      </rPr>
      <t>）和</t>
    </r>
    <r>
      <rPr>
        <sz val="11"/>
        <color theme="1"/>
        <rFont val="Arial"/>
        <charset val="134"/>
      </rPr>
      <t>W2</t>
    </r>
    <r>
      <rPr>
        <sz val="11"/>
        <color theme="1"/>
        <rFont val="微软雅黑 Light"/>
        <charset val="134"/>
      </rPr>
      <t>（阶段</t>
    </r>
    <r>
      <rPr>
        <sz val="11"/>
        <color theme="1"/>
        <rFont val="Arial"/>
        <charset val="134"/>
      </rPr>
      <t>2</t>
    </r>
    <r>
      <rPr>
        <sz val="11"/>
        <color theme="1"/>
        <rFont val="微软雅黑 Light"/>
        <charset val="134"/>
      </rPr>
      <t>）作为制热控制信号。连接</t>
    </r>
    <r>
      <rPr>
        <sz val="11"/>
        <color theme="1"/>
        <rFont val="Arial"/>
        <charset val="134"/>
      </rPr>
      <t>Y</t>
    </r>
    <r>
      <rPr>
        <sz val="11"/>
        <color theme="1"/>
        <rFont val="微软雅黑 Light"/>
        <charset val="134"/>
      </rPr>
      <t>（阶段</t>
    </r>
    <r>
      <rPr>
        <sz val="11"/>
        <color theme="1"/>
        <rFont val="Arial"/>
        <charset val="134"/>
      </rPr>
      <t>1</t>
    </r>
    <r>
      <rPr>
        <sz val="11"/>
        <color theme="1"/>
        <rFont val="微软雅黑 Light"/>
        <charset val="134"/>
      </rPr>
      <t>）和</t>
    </r>
    <r>
      <rPr>
        <sz val="11"/>
        <color theme="1"/>
        <rFont val="Arial"/>
        <charset val="134"/>
      </rPr>
      <t>Y2</t>
    </r>
    <r>
      <rPr>
        <sz val="11"/>
        <color theme="1"/>
        <rFont val="微软雅黑 Light"/>
        <charset val="134"/>
      </rPr>
      <t>（阶段</t>
    </r>
    <r>
      <rPr>
        <sz val="11"/>
        <color theme="1"/>
        <rFont val="Arial"/>
        <charset val="134"/>
      </rPr>
      <t>2</t>
    </r>
    <r>
      <rPr>
        <sz val="11"/>
        <color theme="1"/>
        <rFont val="微软雅黑 Light"/>
        <charset val="134"/>
      </rPr>
      <t>）作为制冷控制信号。</t>
    </r>
    <r>
      <rPr>
        <sz val="11"/>
        <color theme="1"/>
        <rFont val="Arial"/>
        <charset val="134"/>
      </rPr>
      <t xml:space="preserve">
Cool Only</t>
    </r>
    <r>
      <rPr>
        <sz val="11"/>
        <color theme="1"/>
        <rFont val="微软雅黑 Light"/>
        <charset val="134"/>
      </rPr>
      <t>：根据设备信号线对应端口来接入</t>
    </r>
    <r>
      <rPr>
        <sz val="11"/>
        <color theme="1"/>
        <rFont val="Arial"/>
        <charset val="134"/>
      </rPr>
      <t xml:space="preserve">
Heat Only</t>
    </r>
    <r>
      <rPr>
        <sz val="11"/>
        <color theme="1"/>
        <rFont val="微软雅黑 Light"/>
        <charset val="134"/>
      </rPr>
      <t>：根据设备信号线对应端口来接入</t>
    </r>
    <r>
      <rPr>
        <sz val="11"/>
        <color theme="1"/>
        <rFont val="Arial"/>
        <charset val="134"/>
      </rPr>
      <t xml:space="preserve">
Heat Pump</t>
    </r>
    <r>
      <rPr>
        <sz val="11"/>
        <color theme="1"/>
        <rFont val="微软雅黑 Light"/>
        <charset val="134"/>
      </rPr>
      <t>：控制热泵系统，连接</t>
    </r>
    <r>
      <rPr>
        <sz val="11"/>
        <color theme="1"/>
        <rFont val="Arial"/>
        <charset val="134"/>
      </rPr>
      <t>AUX/E</t>
    </r>
    <r>
      <rPr>
        <sz val="11"/>
        <color theme="1"/>
        <rFont val="微软雅黑 Light"/>
        <charset val="134"/>
      </rPr>
      <t>接口</t>
    </r>
    <r>
      <rPr>
        <sz val="11"/>
        <color theme="1"/>
        <rFont val="Arial"/>
        <charset val="134"/>
      </rPr>
      <t xml:space="preserve">
</t>
    </r>
    <r>
      <rPr>
        <sz val="11"/>
        <color theme="1"/>
        <rFont val="微软雅黑 Light"/>
        <charset val="134"/>
      </rPr>
      <t>针对热泵系统如果用户接入了</t>
    </r>
    <r>
      <rPr>
        <sz val="11"/>
        <color theme="1"/>
        <rFont val="Arial"/>
        <charset val="134"/>
      </rPr>
      <t>O/B</t>
    </r>
    <r>
      <rPr>
        <sz val="11"/>
        <color theme="1"/>
        <rFont val="微软雅黑 Light"/>
        <charset val="134"/>
      </rPr>
      <t>端口，系统可以对</t>
    </r>
    <r>
      <rPr>
        <sz val="11"/>
        <color theme="1"/>
        <rFont val="Arial"/>
        <charset val="134"/>
      </rPr>
      <t>O/B</t>
    </r>
    <r>
      <rPr>
        <sz val="11"/>
        <color theme="1"/>
        <rFont val="微软雅黑 Light"/>
        <charset val="134"/>
      </rPr>
      <t>进行</t>
    </r>
    <r>
      <rPr>
        <sz val="11"/>
        <color theme="1"/>
        <rFont val="Arial"/>
        <charset val="134"/>
      </rPr>
      <t>Heating</t>
    </r>
    <r>
      <rPr>
        <sz val="11"/>
        <color theme="1"/>
        <rFont val="微软雅黑 Light"/>
        <charset val="134"/>
      </rPr>
      <t>和</t>
    </r>
    <r>
      <rPr>
        <sz val="11"/>
        <color theme="1"/>
        <rFont val="Arial"/>
        <charset val="134"/>
      </rPr>
      <t>Cooling</t>
    </r>
    <r>
      <rPr>
        <sz val="11"/>
        <color theme="1"/>
        <rFont val="微软雅黑 Light"/>
        <charset val="134"/>
      </rPr>
      <t>模式的且换。</t>
    </r>
    <r>
      <rPr>
        <sz val="11"/>
        <color theme="1"/>
        <rFont val="Arial"/>
        <charset val="134"/>
      </rPr>
      <t xml:space="preserve">* </t>
    </r>
    <r>
      <rPr>
        <sz val="11"/>
        <color theme="1"/>
        <rFont val="微软雅黑 Light"/>
        <charset val="134"/>
      </rPr>
      <t>可以使用</t>
    </r>
    <r>
      <rPr>
        <sz val="11"/>
        <color theme="1"/>
        <rFont val="Arial"/>
        <charset val="134"/>
      </rPr>
      <t>Micro SD</t>
    </r>
    <r>
      <rPr>
        <sz val="11"/>
        <color theme="1"/>
        <rFont val="微软雅黑 Light"/>
        <charset val="134"/>
      </rPr>
      <t>来进行软件升级。</t>
    </r>
  </si>
  <si>
    <r>
      <t xml:space="preserve">AC </t>
    </r>
    <r>
      <rPr>
        <b/>
        <sz val="11"/>
        <color theme="1"/>
        <rFont val="Arial"/>
        <charset val="134"/>
      </rPr>
      <t>R</t>
    </r>
    <r>
      <rPr>
        <sz val="11"/>
        <color theme="1"/>
        <rFont val="Arial"/>
        <charset val="134"/>
      </rPr>
      <t xml:space="preserve">emote </t>
    </r>
    <r>
      <rPr>
        <b/>
        <sz val="11"/>
        <color theme="1"/>
        <rFont val="Arial"/>
        <charset val="134"/>
      </rPr>
      <t>S</t>
    </r>
    <r>
      <rPr>
        <sz val="11"/>
        <color theme="1"/>
        <rFont val="Arial"/>
        <charset val="134"/>
      </rPr>
      <t xml:space="preserve">tation </t>
    </r>
    <r>
      <rPr>
        <sz val="11"/>
        <color theme="1"/>
        <rFont val="微软雅黑 Light"/>
        <charset val="134"/>
      </rPr>
      <t>空调红外线遥控器</t>
    </r>
  </si>
  <si>
    <t>BRS-1</t>
  </si>
  <si>
    <r>
      <t>BRS-1</t>
    </r>
    <r>
      <rPr>
        <sz val="11"/>
        <color theme="1"/>
        <rFont val="微软雅黑 Light"/>
        <charset val="134"/>
      </rPr>
      <t>分体式空调控制器是一款解决了迷你分体式空调上具有独立的昼夜温度设置的问题。</t>
    </r>
    <r>
      <rPr>
        <sz val="11"/>
        <color theme="1"/>
        <rFont val="Arial"/>
        <charset val="134"/>
      </rPr>
      <t xml:space="preserve"> BRS-1</t>
    </r>
    <r>
      <rPr>
        <sz val="11"/>
        <color theme="1"/>
        <rFont val="微软雅黑 Light"/>
        <charset val="134"/>
      </rPr>
      <t>是一款通用控制器，可与大多数迷你分体式空调（以及一些窗式空调）配合使用，只要该装置配备</t>
    </r>
    <r>
      <rPr>
        <sz val="11"/>
        <color theme="1"/>
        <rFont val="Arial"/>
        <charset val="134"/>
      </rPr>
      <t>IR/</t>
    </r>
    <r>
      <rPr>
        <sz val="11"/>
        <color theme="1"/>
        <rFont val="微软雅黑 Light"/>
        <charset val="134"/>
      </rPr>
      <t>红外遥控器即可。</t>
    </r>
    <r>
      <rPr>
        <sz val="11"/>
        <color theme="1"/>
        <rFont val="Arial"/>
        <charset val="134"/>
      </rPr>
      <t xml:space="preserve"> </t>
    </r>
    <r>
      <rPr>
        <sz val="11"/>
        <color theme="1"/>
        <rFont val="微软雅黑 Light"/>
        <charset val="134"/>
      </rPr>
      <t>我们使用设备随附的遥控器将这些</t>
    </r>
    <r>
      <rPr>
        <sz val="11"/>
        <color theme="1"/>
        <rFont val="Arial"/>
        <charset val="134"/>
      </rPr>
      <t>IR</t>
    </r>
    <r>
      <rPr>
        <sz val="11"/>
        <color theme="1"/>
        <rFont val="微软雅黑 Light"/>
        <charset val="134"/>
      </rPr>
      <t>信号</t>
    </r>
    <r>
      <rPr>
        <sz val="11"/>
        <color theme="1"/>
        <rFont val="Arial"/>
        <charset val="134"/>
      </rPr>
      <t>“</t>
    </r>
    <r>
      <rPr>
        <sz val="11"/>
        <color theme="1"/>
        <rFont val="微软雅黑 Light"/>
        <charset val="134"/>
      </rPr>
      <t>传授</t>
    </r>
    <r>
      <rPr>
        <sz val="11"/>
        <color theme="1"/>
        <rFont val="Arial"/>
        <charset val="134"/>
      </rPr>
      <t>”</t>
    </r>
    <r>
      <rPr>
        <sz val="11"/>
        <color theme="1"/>
        <rFont val="微软雅黑 Light"/>
        <charset val="134"/>
      </rPr>
      <t>到</t>
    </r>
    <r>
      <rPr>
        <sz val="11"/>
        <color theme="1"/>
        <rFont val="Arial"/>
        <charset val="134"/>
      </rPr>
      <t>BRS-1</t>
    </r>
    <r>
      <rPr>
        <sz val="11"/>
        <color theme="1"/>
        <rFont val="微软雅黑 Light"/>
        <charset val="134"/>
      </rPr>
      <t>模块。</t>
    </r>
    <r>
      <rPr>
        <sz val="11"/>
        <color theme="1"/>
        <rFont val="Arial"/>
        <charset val="134"/>
      </rPr>
      <t xml:space="preserve"> </t>
    </r>
    <r>
      <rPr>
        <sz val="11"/>
        <color theme="1"/>
        <rFont val="微软雅黑 Light"/>
        <charset val="134"/>
      </rPr>
      <t>一旦</t>
    </r>
    <r>
      <rPr>
        <sz val="11"/>
        <color theme="1"/>
        <rFont val="Arial"/>
        <charset val="134"/>
      </rPr>
      <t>BRS-1“</t>
    </r>
    <r>
      <rPr>
        <sz val="11"/>
        <color theme="1"/>
        <rFont val="微软雅黑 Light"/>
        <charset val="134"/>
      </rPr>
      <t>学习</t>
    </r>
    <r>
      <rPr>
        <sz val="11"/>
        <color theme="1"/>
        <rFont val="Arial"/>
        <charset val="134"/>
      </rPr>
      <t>”</t>
    </r>
    <r>
      <rPr>
        <sz val="11"/>
        <color theme="1"/>
        <rFont val="微软雅黑 Light"/>
        <charset val="134"/>
      </rPr>
      <t>了这些遥控代码，</t>
    </r>
    <r>
      <rPr>
        <sz val="11"/>
        <color theme="1"/>
        <rFont val="Arial"/>
        <charset val="134"/>
      </rPr>
      <t>BRS-1</t>
    </r>
    <r>
      <rPr>
        <sz val="11"/>
        <color theme="1"/>
        <rFont val="微软雅黑 Light"/>
        <charset val="134"/>
      </rPr>
      <t>就会将这些相同的信号发送到室内迷你分体式主机单元，根据光敏传感器状态自动将设定点更改为所需的白天或夜间温度设置。</t>
    </r>
    <r>
      <rPr>
        <sz val="11"/>
        <color theme="1"/>
        <rFont val="Arial"/>
        <charset val="134"/>
      </rPr>
      <t xml:space="preserve">* </t>
    </r>
    <r>
      <rPr>
        <sz val="11"/>
        <color theme="1"/>
        <rFont val="微软雅黑 Light"/>
        <charset val="134"/>
      </rPr>
      <t>可以使用</t>
    </r>
    <r>
      <rPr>
        <sz val="11"/>
        <color theme="1"/>
        <rFont val="Arial"/>
        <charset val="134"/>
      </rPr>
      <t>Micro SD</t>
    </r>
    <r>
      <rPr>
        <sz val="11"/>
        <color theme="1"/>
        <rFont val="微软雅黑 Light"/>
        <charset val="134"/>
      </rPr>
      <t>来进行软件升级。</t>
    </r>
    <r>
      <rPr>
        <sz val="11"/>
        <color theme="1"/>
        <rFont val="Arial"/>
        <charset val="134"/>
      </rPr>
      <t>Trolmaster</t>
    </r>
    <r>
      <rPr>
        <sz val="11"/>
        <color theme="1"/>
        <rFont val="微软雅黑 Light"/>
        <charset val="134"/>
      </rPr>
      <t>支持的分体式空调：</t>
    </r>
    <r>
      <rPr>
        <sz val="11"/>
        <color theme="1"/>
        <rFont val="Arial"/>
        <charset val="134"/>
      </rPr>
      <t>Daiken, Mr. Cool, Innovair, Denali Aire, Cooper and Hunter.</t>
    </r>
  </si>
  <si>
    <r>
      <t>T</t>
    </r>
    <r>
      <rPr>
        <sz val="11"/>
        <color theme="1"/>
        <rFont val="Arial"/>
        <charset val="134"/>
      </rPr>
      <t xml:space="preserve">emperature </t>
    </r>
    <r>
      <rPr>
        <b/>
        <sz val="11"/>
        <color theme="1"/>
        <rFont val="Arial"/>
        <charset val="134"/>
      </rPr>
      <t>D</t>
    </r>
    <r>
      <rPr>
        <sz val="11"/>
        <color theme="1"/>
        <rFont val="Arial"/>
        <charset val="134"/>
      </rPr>
      <t xml:space="preserve">evice </t>
    </r>
    <r>
      <rPr>
        <b/>
        <sz val="11"/>
        <color theme="1"/>
        <rFont val="Arial"/>
        <charset val="134"/>
      </rPr>
      <t>S</t>
    </r>
    <r>
      <rPr>
        <sz val="11"/>
        <color theme="1"/>
        <rFont val="Arial"/>
        <charset val="134"/>
      </rPr>
      <t xml:space="preserve">tation 120V </t>
    </r>
    <r>
      <rPr>
        <sz val="11"/>
        <color theme="1"/>
        <rFont val="微软雅黑 Light"/>
        <charset val="134"/>
      </rPr>
      <t>温度设备控制模块</t>
    </r>
  </si>
  <si>
    <t>BDS-T1</t>
  </si>
  <si>
    <r>
      <t>BDS-T1</t>
    </r>
    <r>
      <rPr>
        <sz val="11"/>
        <color theme="1"/>
        <rFont val="微软雅黑 Light"/>
        <charset val="134"/>
      </rPr>
      <t>温度控制模块允许用户轻松地将标准加热或冷却设备连接和控制到</t>
    </r>
    <r>
      <rPr>
        <sz val="11"/>
        <color theme="1"/>
        <rFont val="Arial"/>
        <charset val="134"/>
      </rPr>
      <t>BeHive</t>
    </r>
    <r>
      <rPr>
        <sz val="11"/>
        <color theme="1"/>
        <rFont val="微软雅黑 Light"/>
        <charset val="134"/>
      </rPr>
      <t>。</t>
    </r>
    <r>
      <rPr>
        <sz val="11"/>
        <color theme="1"/>
        <rFont val="Arial"/>
        <charset val="134"/>
      </rPr>
      <t>BDS-T1</t>
    </r>
    <r>
      <rPr>
        <sz val="11"/>
        <color theme="1"/>
        <rFont val="微软雅黑 Light"/>
        <charset val="134"/>
      </rPr>
      <t>可以控制任何在</t>
    </r>
    <r>
      <rPr>
        <sz val="11"/>
        <color theme="1"/>
        <rFont val="Arial"/>
        <charset val="134"/>
      </rPr>
      <t>120</t>
    </r>
    <r>
      <rPr>
        <sz val="11"/>
        <color theme="1"/>
        <rFont val="微软雅黑 Light"/>
        <charset val="134"/>
      </rPr>
      <t>伏或更低电压下为</t>
    </r>
    <r>
      <rPr>
        <sz val="11"/>
        <color theme="1"/>
        <rFont val="Arial"/>
        <charset val="134"/>
      </rPr>
      <t>10</t>
    </r>
    <r>
      <rPr>
        <sz val="11"/>
        <color theme="1"/>
        <rFont val="微软雅黑 Light"/>
        <charset val="134"/>
      </rPr>
      <t>安培的加热或冷却设备。</t>
    </r>
  </si>
  <si>
    <r>
      <rPr>
        <sz val="11"/>
        <color theme="1"/>
        <rFont val="微软雅黑 Light"/>
        <charset val="134"/>
      </rPr>
      <t>命名规则</t>
    </r>
    <r>
      <rPr>
        <sz val="11"/>
        <color theme="1"/>
        <rFont val="Arial"/>
        <charset val="134"/>
      </rPr>
      <t xml:space="preserve">: 
</t>
    </r>
    <r>
      <rPr>
        <sz val="11"/>
        <color theme="1"/>
        <rFont val="微软雅黑 Light"/>
        <charset val="134"/>
      </rPr>
      <t>第一字母为产品名称缩写</t>
    </r>
    <r>
      <rPr>
        <sz val="11"/>
        <color theme="1"/>
        <rFont val="Arial"/>
        <charset val="134"/>
      </rPr>
      <t>Babala/Beleaf</t>
    </r>
    <r>
      <rPr>
        <sz val="11"/>
        <color theme="1"/>
        <rFont val="微软雅黑 Light"/>
        <charset val="134"/>
      </rPr>
      <t>就写成</t>
    </r>
    <r>
      <rPr>
        <sz val="11"/>
        <color theme="1"/>
        <rFont val="Arial"/>
        <charset val="134"/>
      </rPr>
      <t>B</t>
    </r>
    <r>
      <rPr>
        <sz val="11"/>
        <color theme="1"/>
        <rFont val="微软雅黑 Light"/>
        <charset val="134"/>
      </rPr>
      <t>，第二三个字母为产品字母缩写（如：</t>
    </r>
    <r>
      <rPr>
        <sz val="11"/>
        <color theme="1"/>
        <rFont val="Arial"/>
        <charset val="134"/>
      </rPr>
      <t>Thermostat Station</t>
    </r>
    <r>
      <rPr>
        <sz val="11"/>
        <color theme="1"/>
        <rFont val="微软雅黑 Light"/>
        <charset val="134"/>
      </rPr>
      <t>为</t>
    </r>
    <r>
      <rPr>
        <sz val="11"/>
        <color theme="1"/>
        <rFont val="Arial"/>
        <charset val="134"/>
      </rPr>
      <t>TS</t>
    </r>
    <r>
      <rPr>
        <sz val="11"/>
        <color theme="1"/>
        <rFont val="微软雅黑 Light"/>
        <charset val="134"/>
      </rPr>
      <t>，</t>
    </r>
    <r>
      <rPr>
        <sz val="11"/>
        <color theme="1"/>
        <rFont val="Arial"/>
        <charset val="134"/>
      </rPr>
      <t>Remote Station</t>
    </r>
    <r>
      <rPr>
        <sz val="11"/>
        <color theme="1"/>
        <rFont val="微软雅黑 Light"/>
        <charset val="134"/>
      </rPr>
      <t>为</t>
    </r>
    <r>
      <rPr>
        <sz val="11"/>
        <color theme="1"/>
        <rFont val="Arial"/>
        <charset val="134"/>
      </rPr>
      <t>RS</t>
    </r>
    <r>
      <rPr>
        <sz val="11"/>
        <color theme="1"/>
        <rFont val="微软雅黑 Light"/>
        <charset val="134"/>
      </rPr>
      <t>，</t>
    </r>
    <r>
      <rPr>
        <sz val="11"/>
        <color theme="1"/>
        <rFont val="Arial"/>
        <charset val="134"/>
      </rPr>
      <t>Temperature Device Station</t>
    </r>
    <r>
      <rPr>
        <sz val="11"/>
        <color theme="1"/>
        <rFont val="微软雅黑 Light"/>
        <charset val="134"/>
      </rPr>
      <t>为</t>
    </r>
    <r>
      <rPr>
        <sz val="11"/>
        <color theme="1"/>
        <rFont val="Arial"/>
        <charset val="134"/>
      </rPr>
      <t>BDS-T</t>
    </r>
    <r>
      <rPr>
        <sz val="11"/>
        <color theme="1"/>
        <rFont val="微软雅黑 Light"/>
        <charset val="134"/>
      </rPr>
      <t>。</t>
    </r>
    <r>
      <rPr>
        <sz val="11"/>
        <color theme="1"/>
        <rFont val="Arial"/>
        <charset val="134"/>
      </rPr>
      <t xml:space="preserve">
</t>
    </r>
    <r>
      <rPr>
        <sz val="11"/>
        <color theme="1"/>
        <rFont val="微软雅黑 Light"/>
        <charset val="134"/>
      </rPr>
      <t>单个模块有多个型号时加上数字即可。如</t>
    </r>
    <r>
      <rPr>
        <sz val="11"/>
        <color theme="1"/>
        <rFont val="Arial"/>
        <charset val="134"/>
      </rPr>
      <t>120V</t>
    </r>
    <r>
      <rPr>
        <sz val="11"/>
        <color theme="1"/>
        <rFont val="微软雅黑 Light"/>
        <charset val="134"/>
      </rPr>
      <t>和</t>
    </r>
    <r>
      <rPr>
        <sz val="11"/>
        <color theme="1"/>
        <rFont val="Arial"/>
        <charset val="134"/>
      </rPr>
      <t>240V</t>
    </r>
    <r>
      <rPr>
        <sz val="11"/>
        <color theme="1"/>
        <rFont val="微软雅黑 Light"/>
        <charset val="134"/>
      </rPr>
      <t>的</t>
    </r>
    <r>
      <rPr>
        <sz val="11"/>
        <color theme="1"/>
        <rFont val="Arial"/>
        <charset val="134"/>
      </rPr>
      <t>BDS-T</t>
    </r>
    <r>
      <rPr>
        <sz val="11"/>
        <color theme="1"/>
        <rFont val="微软雅黑 Light"/>
        <charset val="134"/>
      </rPr>
      <t>就是</t>
    </r>
    <r>
      <rPr>
        <sz val="11"/>
        <color theme="1"/>
        <rFont val="Arial"/>
        <charset val="134"/>
      </rPr>
      <t>BDS-T1</t>
    </r>
    <r>
      <rPr>
        <sz val="11"/>
        <color theme="1"/>
        <rFont val="微软雅黑 Light"/>
        <charset val="134"/>
      </rPr>
      <t>和</t>
    </r>
    <r>
      <rPr>
        <sz val="11"/>
        <color theme="1"/>
        <rFont val="Arial"/>
        <charset val="134"/>
      </rPr>
      <t xml:space="preserve">BDS-T2   </t>
    </r>
    <r>
      <rPr>
        <b/>
        <sz val="11"/>
        <color theme="1"/>
        <rFont val="微软雅黑 Light"/>
        <charset val="134"/>
      </rPr>
      <t>指示灯状态：</t>
    </r>
    <r>
      <rPr>
        <b/>
        <sz val="11"/>
        <color theme="1"/>
        <rFont val="Arial"/>
        <charset val="134"/>
      </rPr>
      <t xml:space="preserve">
* </t>
    </r>
    <r>
      <rPr>
        <b/>
        <sz val="11"/>
        <color theme="1"/>
        <rFont val="微软雅黑 Light"/>
        <charset val="134"/>
      </rPr>
      <t>呈绿色快速闪烁：如果</t>
    </r>
    <r>
      <rPr>
        <b/>
        <sz val="11"/>
        <color theme="1"/>
        <rFont val="Arial"/>
        <charset val="134"/>
      </rPr>
      <t>LED</t>
    </r>
    <r>
      <rPr>
        <b/>
        <sz val="11"/>
        <color theme="1"/>
        <rFont val="微软雅黑 Light"/>
        <charset val="134"/>
      </rPr>
      <t>快速闪烁，则表示模块尚未寻址到控制器或该模块与控制器的连接不佳。</t>
    </r>
    <r>
      <rPr>
        <b/>
        <sz val="11"/>
        <color theme="1"/>
        <rFont val="Arial"/>
        <charset val="134"/>
      </rPr>
      <t xml:space="preserve"> *</t>
    </r>
    <r>
      <rPr>
        <b/>
        <sz val="11"/>
        <color theme="1"/>
        <rFont val="微软雅黑 Light"/>
        <charset val="134"/>
      </rPr>
      <t>首次安装时，按下模块上的小按钮将寻址</t>
    </r>
    <r>
      <rPr>
        <b/>
        <sz val="11"/>
        <color theme="1"/>
        <rFont val="Arial"/>
        <charset val="134"/>
      </rPr>
      <t>/</t>
    </r>
    <r>
      <rPr>
        <b/>
        <sz val="11"/>
        <color theme="1"/>
        <rFont val="微软雅黑 Light"/>
        <charset val="134"/>
      </rPr>
      <t>链接模块。</t>
    </r>
    <r>
      <rPr>
        <b/>
        <sz val="11"/>
        <color theme="1"/>
        <rFont val="Arial"/>
        <charset val="134"/>
      </rPr>
      <t xml:space="preserve">
* </t>
    </r>
    <r>
      <rPr>
        <b/>
        <sz val="11"/>
        <color theme="1"/>
        <rFont val="微软雅黑 Light"/>
        <charset val="134"/>
      </rPr>
      <t>闪烁绿色</t>
    </r>
    <r>
      <rPr>
        <b/>
        <sz val="11"/>
        <color theme="1"/>
        <rFont val="Arial"/>
        <charset val="134"/>
      </rPr>
      <t xml:space="preserve"> SLOW</t>
    </r>
    <r>
      <rPr>
        <b/>
        <sz val="11"/>
        <color theme="1"/>
        <rFont val="微软雅黑 Light"/>
        <charset val="134"/>
      </rPr>
      <t>：如果您看到绿色</t>
    </r>
    <r>
      <rPr>
        <b/>
        <sz val="11"/>
        <color theme="1"/>
        <rFont val="Arial"/>
        <charset val="134"/>
      </rPr>
      <t>LED</t>
    </r>
    <r>
      <rPr>
        <b/>
        <sz val="11"/>
        <color theme="1"/>
        <rFont val="微软雅黑 Light"/>
        <charset val="134"/>
      </rPr>
      <t>缓慢闪烁，则表示模块已寻址并连接到控制器，并且模块当前已关闭。</t>
    </r>
    <r>
      <rPr>
        <b/>
        <sz val="11"/>
        <color theme="1"/>
        <rFont val="Arial"/>
        <charset val="134"/>
      </rPr>
      <t xml:space="preserve">
* </t>
    </r>
    <r>
      <rPr>
        <b/>
        <sz val="11"/>
        <color theme="1"/>
        <rFont val="微软雅黑 Light"/>
        <charset val="134"/>
      </rPr>
      <t>绿色常亮：如果您看到</t>
    </r>
    <r>
      <rPr>
        <b/>
        <sz val="11"/>
        <color theme="1"/>
        <rFont val="Arial"/>
        <charset val="134"/>
      </rPr>
      <t>LED</t>
    </r>
    <r>
      <rPr>
        <b/>
        <sz val="11"/>
        <color theme="1"/>
        <rFont val="微软雅黑 Light"/>
        <charset val="134"/>
      </rPr>
      <t>常亮（不闪烁），则表示模块已寻址、已连接且当前已打开。</t>
    </r>
    <r>
      <rPr>
        <b/>
        <sz val="11"/>
        <color theme="1"/>
        <rFont val="Arial"/>
        <charset val="134"/>
      </rPr>
      <t xml:space="preserve">
* </t>
    </r>
    <r>
      <rPr>
        <b/>
        <sz val="11"/>
        <color theme="1"/>
        <rFont val="微软雅黑 Light"/>
        <charset val="134"/>
      </rPr>
      <t>红灯闪烁：如果您看到</t>
    </r>
    <r>
      <rPr>
        <b/>
        <sz val="11"/>
        <color theme="1"/>
        <rFont val="Arial"/>
        <charset val="134"/>
      </rPr>
      <t>LED</t>
    </r>
    <r>
      <rPr>
        <b/>
        <sz val="11"/>
        <color theme="1"/>
        <rFont val="微软雅黑 Light"/>
        <charset val="134"/>
      </rPr>
      <t>变为红灯闪烁，则表示模块已过载。要重置过载，请将模块从电源上拔下。</t>
    </r>
  </si>
  <si>
    <r>
      <t>T</t>
    </r>
    <r>
      <rPr>
        <sz val="11"/>
        <color theme="1"/>
        <rFont val="Arial"/>
        <charset val="134"/>
      </rPr>
      <t xml:space="preserve">emperature </t>
    </r>
    <r>
      <rPr>
        <b/>
        <sz val="11"/>
        <color theme="1"/>
        <rFont val="Arial"/>
        <charset val="134"/>
      </rPr>
      <t>D</t>
    </r>
    <r>
      <rPr>
        <sz val="11"/>
        <color theme="1"/>
        <rFont val="Arial"/>
        <charset val="134"/>
      </rPr>
      <t xml:space="preserve">evice </t>
    </r>
    <r>
      <rPr>
        <b/>
        <sz val="11"/>
        <color theme="1"/>
        <rFont val="Arial"/>
        <charset val="134"/>
      </rPr>
      <t>S</t>
    </r>
    <r>
      <rPr>
        <sz val="11"/>
        <color theme="1"/>
        <rFont val="Arial"/>
        <charset val="134"/>
      </rPr>
      <t xml:space="preserve">tation 240V </t>
    </r>
    <r>
      <rPr>
        <sz val="11"/>
        <color theme="1"/>
        <rFont val="微软雅黑 Light"/>
        <charset val="134"/>
      </rPr>
      <t>温度设备控制模块</t>
    </r>
  </si>
  <si>
    <t>BDS-T2</t>
  </si>
  <si>
    <r>
      <t>BDS-T1</t>
    </r>
    <r>
      <rPr>
        <sz val="11"/>
        <color theme="1"/>
        <rFont val="微软雅黑 Light"/>
        <charset val="134"/>
      </rPr>
      <t>温度控制模块允许用户轻松地将标准加热或冷却设备连接和控制到</t>
    </r>
    <r>
      <rPr>
        <sz val="11"/>
        <color theme="1"/>
        <rFont val="Arial"/>
        <charset val="134"/>
      </rPr>
      <t>BeHive</t>
    </r>
    <r>
      <rPr>
        <sz val="11"/>
        <color theme="1"/>
        <rFont val="微软雅黑 Light"/>
        <charset val="134"/>
      </rPr>
      <t>。</t>
    </r>
    <r>
      <rPr>
        <sz val="11"/>
        <color theme="1"/>
        <rFont val="Arial"/>
        <charset val="134"/>
      </rPr>
      <t>BDS-T1</t>
    </r>
    <r>
      <rPr>
        <sz val="11"/>
        <color theme="1"/>
        <rFont val="微软雅黑 Light"/>
        <charset val="134"/>
      </rPr>
      <t>可以控制任何在</t>
    </r>
    <r>
      <rPr>
        <sz val="11"/>
        <color theme="1"/>
        <rFont val="Arial"/>
        <charset val="134"/>
      </rPr>
      <t>240</t>
    </r>
    <r>
      <rPr>
        <sz val="11"/>
        <color theme="1"/>
        <rFont val="微软雅黑 Light"/>
        <charset val="134"/>
      </rPr>
      <t>伏或更低电压下为</t>
    </r>
    <r>
      <rPr>
        <sz val="11"/>
        <color theme="1"/>
        <rFont val="Arial"/>
        <charset val="134"/>
      </rPr>
      <t>10</t>
    </r>
    <r>
      <rPr>
        <sz val="11"/>
        <color theme="1"/>
        <rFont val="微软雅黑 Light"/>
        <charset val="134"/>
      </rPr>
      <t>安培的加热或冷却设备。</t>
    </r>
    <r>
      <rPr>
        <sz val="11"/>
        <color theme="1"/>
        <rFont val="Arial"/>
        <charset val="134"/>
      </rPr>
      <t xml:space="preserve"> </t>
    </r>
    <r>
      <rPr>
        <b/>
        <sz val="11"/>
        <color theme="1"/>
        <rFont val="微软雅黑 Light"/>
        <charset val="134"/>
      </rPr>
      <t>备注里有</t>
    </r>
    <r>
      <rPr>
        <b/>
        <sz val="11"/>
        <color theme="1"/>
        <rFont val="Arial"/>
        <charset val="134"/>
      </rPr>
      <t>LED</t>
    </r>
    <r>
      <rPr>
        <b/>
        <sz val="11"/>
        <color theme="1"/>
        <rFont val="微软雅黑 Light"/>
        <charset val="134"/>
      </rPr>
      <t>灯的一些闪烁信息作为参考。</t>
    </r>
  </si>
  <si>
    <r>
      <rPr>
        <sz val="11"/>
        <color theme="1"/>
        <rFont val="微软雅黑 Light"/>
        <charset val="134"/>
      </rPr>
      <t>命名规则</t>
    </r>
    <r>
      <rPr>
        <sz val="11"/>
        <color theme="1"/>
        <rFont val="Arial"/>
        <charset val="134"/>
      </rPr>
      <t xml:space="preserve">: 
</t>
    </r>
    <r>
      <rPr>
        <sz val="11"/>
        <color theme="1"/>
        <rFont val="微软雅黑 Light"/>
        <charset val="134"/>
      </rPr>
      <t>第一字母为产品名称缩写</t>
    </r>
    <r>
      <rPr>
        <sz val="11"/>
        <color theme="1"/>
        <rFont val="Arial"/>
        <charset val="134"/>
      </rPr>
      <t>Babala/Beleaf</t>
    </r>
    <r>
      <rPr>
        <sz val="11"/>
        <color theme="1"/>
        <rFont val="微软雅黑 Light"/>
        <charset val="134"/>
      </rPr>
      <t>就写成</t>
    </r>
    <r>
      <rPr>
        <sz val="11"/>
        <color theme="1"/>
        <rFont val="Arial"/>
        <charset val="134"/>
      </rPr>
      <t>B</t>
    </r>
    <r>
      <rPr>
        <sz val="11"/>
        <color theme="1"/>
        <rFont val="微软雅黑 Light"/>
        <charset val="134"/>
      </rPr>
      <t>，第二三个字母为产品字母缩写（如：</t>
    </r>
    <r>
      <rPr>
        <sz val="11"/>
        <color theme="1"/>
        <rFont val="Arial"/>
        <charset val="134"/>
      </rPr>
      <t>Thermostat Station</t>
    </r>
    <r>
      <rPr>
        <sz val="11"/>
        <color theme="1"/>
        <rFont val="微软雅黑 Light"/>
        <charset val="134"/>
      </rPr>
      <t>为</t>
    </r>
    <r>
      <rPr>
        <sz val="11"/>
        <color theme="1"/>
        <rFont val="Arial"/>
        <charset val="134"/>
      </rPr>
      <t>TS</t>
    </r>
    <r>
      <rPr>
        <sz val="11"/>
        <color theme="1"/>
        <rFont val="微软雅黑 Light"/>
        <charset val="134"/>
      </rPr>
      <t>，</t>
    </r>
    <r>
      <rPr>
        <sz val="11"/>
        <color theme="1"/>
        <rFont val="Arial"/>
        <charset val="134"/>
      </rPr>
      <t>Remote Station</t>
    </r>
    <r>
      <rPr>
        <sz val="11"/>
        <color theme="1"/>
        <rFont val="微软雅黑 Light"/>
        <charset val="134"/>
      </rPr>
      <t>为</t>
    </r>
    <r>
      <rPr>
        <sz val="11"/>
        <color theme="1"/>
        <rFont val="Arial"/>
        <charset val="134"/>
      </rPr>
      <t>RS</t>
    </r>
    <r>
      <rPr>
        <sz val="11"/>
        <color theme="1"/>
        <rFont val="微软雅黑 Light"/>
        <charset val="134"/>
      </rPr>
      <t>，</t>
    </r>
    <r>
      <rPr>
        <sz val="11"/>
        <color theme="1"/>
        <rFont val="Arial"/>
        <charset val="134"/>
      </rPr>
      <t>Temperature Device Station</t>
    </r>
    <r>
      <rPr>
        <sz val="11"/>
        <color theme="1"/>
        <rFont val="微软雅黑 Light"/>
        <charset val="134"/>
      </rPr>
      <t>为</t>
    </r>
    <r>
      <rPr>
        <sz val="11"/>
        <color theme="1"/>
        <rFont val="Arial"/>
        <charset val="134"/>
      </rPr>
      <t>BDS-T</t>
    </r>
    <r>
      <rPr>
        <sz val="11"/>
        <color theme="1"/>
        <rFont val="微软雅黑 Light"/>
        <charset val="134"/>
      </rPr>
      <t>。</t>
    </r>
    <r>
      <rPr>
        <sz val="11"/>
        <color theme="1"/>
        <rFont val="Arial"/>
        <charset val="134"/>
      </rPr>
      <t xml:space="preserve">
</t>
    </r>
    <r>
      <rPr>
        <sz val="11"/>
        <color theme="1"/>
        <rFont val="微软雅黑 Light"/>
        <charset val="134"/>
      </rPr>
      <t>单个模块有多个型号时加上数字即可。如</t>
    </r>
    <r>
      <rPr>
        <sz val="11"/>
        <color theme="1"/>
        <rFont val="Arial"/>
        <charset val="134"/>
      </rPr>
      <t>120V</t>
    </r>
    <r>
      <rPr>
        <sz val="11"/>
        <color theme="1"/>
        <rFont val="微软雅黑 Light"/>
        <charset val="134"/>
      </rPr>
      <t>和</t>
    </r>
    <r>
      <rPr>
        <sz val="11"/>
        <color theme="1"/>
        <rFont val="Arial"/>
        <charset val="134"/>
      </rPr>
      <t>240V</t>
    </r>
    <r>
      <rPr>
        <sz val="11"/>
        <color theme="1"/>
        <rFont val="微软雅黑 Light"/>
        <charset val="134"/>
      </rPr>
      <t>的</t>
    </r>
    <r>
      <rPr>
        <sz val="11"/>
        <color theme="1"/>
        <rFont val="Arial"/>
        <charset val="134"/>
      </rPr>
      <t>BDS-T</t>
    </r>
    <r>
      <rPr>
        <sz val="11"/>
        <color theme="1"/>
        <rFont val="微软雅黑 Light"/>
        <charset val="134"/>
      </rPr>
      <t>就是</t>
    </r>
    <r>
      <rPr>
        <sz val="11"/>
        <color theme="1"/>
        <rFont val="Arial"/>
        <charset val="134"/>
      </rPr>
      <t>BDS-T1</t>
    </r>
    <r>
      <rPr>
        <sz val="11"/>
        <color theme="1"/>
        <rFont val="微软雅黑 Light"/>
        <charset val="134"/>
      </rPr>
      <t>和</t>
    </r>
    <r>
      <rPr>
        <sz val="11"/>
        <color theme="1"/>
        <rFont val="Arial"/>
        <charset val="134"/>
      </rPr>
      <t xml:space="preserve">BDS-T2    </t>
    </r>
    <r>
      <rPr>
        <b/>
        <sz val="11"/>
        <color theme="1"/>
        <rFont val="微软雅黑 Light"/>
        <charset val="134"/>
      </rPr>
      <t>指示灯状态：</t>
    </r>
    <r>
      <rPr>
        <b/>
        <sz val="11"/>
        <color theme="1"/>
        <rFont val="Arial"/>
        <charset val="134"/>
      </rPr>
      <t xml:space="preserve">
* </t>
    </r>
    <r>
      <rPr>
        <b/>
        <sz val="11"/>
        <color theme="1"/>
        <rFont val="微软雅黑 Light"/>
        <charset val="134"/>
      </rPr>
      <t>呈绿色快速闪烁：如果</t>
    </r>
    <r>
      <rPr>
        <b/>
        <sz val="11"/>
        <color theme="1"/>
        <rFont val="Arial"/>
        <charset val="134"/>
      </rPr>
      <t>LED</t>
    </r>
    <r>
      <rPr>
        <b/>
        <sz val="11"/>
        <color theme="1"/>
        <rFont val="微软雅黑 Light"/>
        <charset val="134"/>
      </rPr>
      <t>快速闪烁，则表示模块尚未寻址到控制器或该模块与控制器的连接不佳。</t>
    </r>
    <r>
      <rPr>
        <b/>
        <sz val="11"/>
        <color theme="1"/>
        <rFont val="Arial"/>
        <charset val="134"/>
      </rPr>
      <t xml:space="preserve"> *</t>
    </r>
    <r>
      <rPr>
        <b/>
        <sz val="11"/>
        <color theme="1"/>
        <rFont val="微软雅黑 Light"/>
        <charset val="134"/>
      </rPr>
      <t>首次安装时，按下模块上的小按钮将寻址</t>
    </r>
    <r>
      <rPr>
        <b/>
        <sz val="11"/>
        <color theme="1"/>
        <rFont val="Arial"/>
        <charset val="134"/>
      </rPr>
      <t>/</t>
    </r>
    <r>
      <rPr>
        <b/>
        <sz val="11"/>
        <color theme="1"/>
        <rFont val="微软雅黑 Light"/>
        <charset val="134"/>
      </rPr>
      <t>链接模块。</t>
    </r>
    <r>
      <rPr>
        <b/>
        <sz val="11"/>
        <color theme="1"/>
        <rFont val="Arial"/>
        <charset val="134"/>
      </rPr>
      <t xml:space="preserve">
* </t>
    </r>
    <r>
      <rPr>
        <b/>
        <sz val="11"/>
        <color theme="1"/>
        <rFont val="微软雅黑 Light"/>
        <charset val="134"/>
      </rPr>
      <t>闪烁绿色</t>
    </r>
    <r>
      <rPr>
        <b/>
        <sz val="11"/>
        <color theme="1"/>
        <rFont val="Arial"/>
        <charset val="134"/>
      </rPr>
      <t xml:space="preserve"> SLOW</t>
    </r>
    <r>
      <rPr>
        <b/>
        <sz val="11"/>
        <color theme="1"/>
        <rFont val="微软雅黑 Light"/>
        <charset val="134"/>
      </rPr>
      <t>：如果您看到绿色</t>
    </r>
    <r>
      <rPr>
        <b/>
        <sz val="11"/>
        <color theme="1"/>
        <rFont val="Arial"/>
        <charset val="134"/>
      </rPr>
      <t>LED</t>
    </r>
    <r>
      <rPr>
        <b/>
        <sz val="11"/>
        <color theme="1"/>
        <rFont val="微软雅黑 Light"/>
        <charset val="134"/>
      </rPr>
      <t>缓慢闪烁，则表示模块已寻址并连接到控制器，并且模块当前已关闭。</t>
    </r>
    <r>
      <rPr>
        <b/>
        <sz val="11"/>
        <color theme="1"/>
        <rFont val="Arial"/>
        <charset val="134"/>
      </rPr>
      <t xml:space="preserve">
* </t>
    </r>
    <r>
      <rPr>
        <b/>
        <sz val="11"/>
        <color theme="1"/>
        <rFont val="微软雅黑 Light"/>
        <charset val="134"/>
      </rPr>
      <t>绿色常亮：如果您看到</t>
    </r>
    <r>
      <rPr>
        <b/>
        <sz val="11"/>
        <color theme="1"/>
        <rFont val="Arial"/>
        <charset val="134"/>
      </rPr>
      <t>LED</t>
    </r>
    <r>
      <rPr>
        <b/>
        <sz val="11"/>
        <color theme="1"/>
        <rFont val="微软雅黑 Light"/>
        <charset val="134"/>
      </rPr>
      <t>常亮（不闪烁），则表示模块已寻址、已连接且当前已打开。</t>
    </r>
    <r>
      <rPr>
        <b/>
        <sz val="11"/>
        <color theme="1"/>
        <rFont val="Arial"/>
        <charset val="134"/>
      </rPr>
      <t xml:space="preserve">
* </t>
    </r>
    <r>
      <rPr>
        <b/>
        <sz val="11"/>
        <color theme="1"/>
        <rFont val="微软雅黑 Light"/>
        <charset val="134"/>
      </rPr>
      <t>红灯闪烁：如果您看到</t>
    </r>
    <r>
      <rPr>
        <b/>
        <sz val="11"/>
        <color theme="1"/>
        <rFont val="Arial"/>
        <charset val="134"/>
      </rPr>
      <t>LED</t>
    </r>
    <r>
      <rPr>
        <b/>
        <sz val="11"/>
        <color theme="1"/>
        <rFont val="微软雅黑 Light"/>
        <charset val="134"/>
      </rPr>
      <t>变为红灯闪烁，则表示模块已过载。要重置过载，请将模块从电源上拔下。</t>
    </r>
  </si>
  <si>
    <r>
      <rPr>
        <sz val="36"/>
        <color theme="1"/>
        <rFont val="微软雅黑 Light"/>
        <charset val="134"/>
      </rPr>
      <t>湿度控制工作站</t>
    </r>
    <r>
      <rPr>
        <sz val="36"/>
        <color theme="1"/>
        <rFont val="Arial"/>
        <charset val="134"/>
      </rPr>
      <t xml:space="preserve"> Humidity Control Station</t>
    </r>
  </si>
  <si>
    <r>
      <t>H</t>
    </r>
    <r>
      <rPr>
        <sz val="11"/>
        <color theme="1"/>
        <rFont val="Arial"/>
        <charset val="134"/>
      </rPr>
      <t xml:space="preserve">umidistat </t>
    </r>
    <r>
      <rPr>
        <b/>
        <sz val="11"/>
        <color theme="1"/>
        <rFont val="Arial"/>
        <charset val="134"/>
      </rPr>
      <t>S</t>
    </r>
    <r>
      <rPr>
        <sz val="11"/>
        <color theme="1"/>
        <rFont val="Arial"/>
        <charset val="134"/>
      </rPr>
      <t xml:space="preserve">tation </t>
    </r>
    <r>
      <rPr>
        <sz val="11"/>
        <color theme="1"/>
        <rFont val="微软雅黑 Light"/>
        <charset val="134"/>
      </rPr>
      <t>恒湿控制模块</t>
    </r>
  </si>
  <si>
    <t>BHS-1</t>
  </si>
  <si>
    <r>
      <t>BHS-1</t>
    </r>
    <r>
      <rPr>
        <sz val="11"/>
        <color theme="1"/>
        <rFont val="微软雅黑 Light"/>
        <charset val="134"/>
      </rPr>
      <t>用于控制商用除湿机。</t>
    </r>
    <r>
      <rPr>
        <sz val="11"/>
        <color theme="1"/>
        <rFont val="Arial"/>
        <charset val="134"/>
      </rPr>
      <t xml:space="preserve"> </t>
    </r>
    <r>
      <rPr>
        <sz val="11"/>
        <color theme="1"/>
        <rFont val="微软雅黑 Light"/>
        <charset val="134"/>
      </rPr>
      <t>大多数大型</t>
    </r>
    <r>
      <rPr>
        <sz val="11"/>
        <color theme="1"/>
        <rFont val="Arial"/>
        <charset val="134"/>
      </rPr>
      <t>/</t>
    </r>
    <r>
      <rPr>
        <sz val="11"/>
        <color theme="1"/>
        <rFont val="微软雅黑 Light"/>
        <charset val="134"/>
      </rPr>
      <t>商用除湿机都具有</t>
    </r>
    <r>
      <rPr>
        <sz val="11"/>
        <color theme="1"/>
        <rFont val="Arial"/>
        <charset val="134"/>
      </rPr>
      <t>“</t>
    </r>
    <r>
      <rPr>
        <sz val="11"/>
        <color theme="1"/>
        <rFont val="微软雅黑 Light"/>
        <charset val="134"/>
      </rPr>
      <t>低电压</t>
    </r>
    <r>
      <rPr>
        <sz val="11"/>
        <color theme="1"/>
        <rFont val="Arial"/>
        <charset val="134"/>
      </rPr>
      <t>”24VAC</t>
    </r>
    <r>
      <rPr>
        <sz val="11"/>
        <color theme="1"/>
        <rFont val="微软雅黑 Light"/>
        <charset val="134"/>
      </rPr>
      <t>控制选项，因此除湿机可以由外部恒湿器控制。</t>
    </r>
    <r>
      <rPr>
        <sz val="11"/>
        <color theme="1"/>
        <rFont val="Arial"/>
        <charset val="134"/>
      </rPr>
      <t xml:space="preserve">BHS-1 </t>
    </r>
    <r>
      <rPr>
        <sz val="11"/>
        <color theme="1"/>
        <rFont val="微软雅黑 Light"/>
        <charset val="134"/>
      </rPr>
      <t>的工作原理和接线方式与外部恒湿器完全一样。</t>
    </r>
    <r>
      <rPr>
        <sz val="11"/>
        <color theme="1"/>
        <rFont val="Arial"/>
        <charset val="134"/>
      </rPr>
      <t xml:space="preserve">BHS-1 </t>
    </r>
    <r>
      <rPr>
        <sz val="11"/>
        <color theme="1"/>
        <rFont val="微软雅黑 Light"/>
        <charset val="134"/>
      </rPr>
      <t>是控制除湿机的最佳方式，无需控制与除湿机相关的高电流</t>
    </r>
    <r>
      <rPr>
        <sz val="11"/>
        <color theme="1"/>
        <rFont val="Arial"/>
        <charset val="134"/>
      </rPr>
      <t>/</t>
    </r>
    <r>
      <rPr>
        <sz val="11"/>
        <color theme="1"/>
        <rFont val="微软雅黑 Light"/>
        <charset val="134"/>
      </rPr>
      <t>浪涌电流。有三个连接点</t>
    </r>
    <r>
      <rPr>
        <b/>
        <sz val="11"/>
        <color theme="1"/>
        <rFont val="微软雅黑 Light"/>
        <charset val="134"/>
      </rPr>
      <t>见备注</t>
    </r>
    <r>
      <rPr>
        <sz val="11"/>
        <color theme="1"/>
        <rFont val="微软雅黑 Light"/>
        <charset val="134"/>
      </rPr>
      <t>，</t>
    </r>
    <r>
      <rPr>
        <sz val="11"/>
        <color theme="1"/>
        <rFont val="Arial"/>
        <charset val="134"/>
      </rPr>
      <t>24VAC</t>
    </r>
    <r>
      <rPr>
        <sz val="11"/>
        <color theme="1"/>
        <rFont val="微软雅黑 Light"/>
        <charset val="134"/>
      </rPr>
      <t>，</t>
    </r>
    <r>
      <rPr>
        <sz val="11"/>
        <color theme="1"/>
        <rFont val="Arial"/>
        <charset val="134"/>
      </rPr>
      <t>COMP</t>
    </r>
    <r>
      <rPr>
        <sz val="11"/>
        <color theme="1"/>
        <rFont val="微软雅黑 Light"/>
        <charset val="134"/>
      </rPr>
      <t>，</t>
    </r>
    <r>
      <rPr>
        <sz val="11"/>
        <color theme="1"/>
        <rFont val="Arial"/>
        <charset val="134"/>
      </rPr>
      <t>FAN</t>
    </r>
    <r>
      <rPr>
        <sz val="11"/>
        <color theme="1"/>
        <rFont val="微软雅黑 Light"/>
        <charset val="134"/>
      </rPr>
      <t>。可调节风扇模式，</t>
    </r>
    <r>
      <rPr>
        <sz val="11"/>
        <color theme="1"/>
        <rFont val="Arial"/>
        <charset val="134"/>
      </rPr>
      <t>On Mode</t>
    </r>
    <r>
      <rPr>
        <sz val="11"/>
        <color theme="1"/>
        <rFont val="微软雅黑 Light"/>
        <charset val="134"/>
      </rPr>
      <t>和</t>
    </r>
    <r>
      <rPr>
        <sz val="11"/>
        <color theme="1"/>
        <rFont val="Arial"/>
        <charset val="134"/>
      </rPr>
      <t>Auto Mode</t>
    </r>
    <r>
      <rPr>
        <sz val="11"/>
        <color theme="1"/>
        <rFont val="微软雅黑 Light"/>
        <charset val="134"/>
      </rPr>
      <t>，</t>
    </r>
    <r>
      <rPr>
        <sz val="11"/>
        <color theme="1"/>
        <rFont val="Arial"/>
        <charset val="134"/>
      </rPr>
      <t>On Mode</t>
    </r>
    <r>
      <rPr>
        <sz val="11"/>
        <color theme="1"/>
        <rFont val="微软雅黑 Light"/>
        <charset val="134"/>
      </rPr>
      <t>即为常开模式，</t>
    </r>
    <r>
      <rPr>
        <sz val="11"/>
        <color theme="1"/>
        <rFont val="Arial"/>
        <charset val="134"/>
      </rPr>
      <t>Auto Mode</t>
    </r>
    <r>
      <rPr>
        <sz val="11"/>
        <color theme="1"/>
        <rFont val="微软雅黑 Light"/>
        <charset val="134"/>
      </rPr>
      <t>只在制冷时开启风扇。</t>
    </r>
    <r>
      <rPr>
        <sz val="11"/>
        <color theme="1"/>
        <rFont val="Arial"/>
        <charset val="134"/>
      </rPr>
      <t xml:space="preserve">     * </t>
    </r>
    <r>
      <rPr>
        <sz val="11"/>
        <color theme="1"/>
        <rFont val="微软雅黑 Light"/>
        <charset val="134"/>
      </rPr>
      <t>可以使用</t>
    </r>
    <r>
      <rPr>
        <sz val="11"/>
        <color theme="1"/>
        <rFont val="Arial"/>
        <charset val="134"/>
      </rPr>
      <t>Micro SD</t>
    </r>
    <r>
      <rPr>
        <sz val="11"/>
        <color theme="1"/>
        <rFont val="微软雅黑 Light"/>
        <charset val="134"/>
      </rPr>
      <t>来进行软件升级。</t>
    </r>
  </si>
  <si>
    <r>
      <rPr>
        <sz val="11"/>
        <color theme="1"/>
        <rFont val="微软雅黑 Light"/>
        <charset val="134"/>
      </rPr>
      <t>命名规则</t>
    </r>
    <r>
      <rPr>
        <sz val="11"/>
        <color theme="1"/>
        <rFont val="Arial"/>
        <charset val="134"/>
      </rPr>
      <t xml:space="preserve">: 
</t>
    </r>
    <r>
      <rPr>
        <sz val="11"/>
        <color theme="1"/>
        <rFont val="微软雅黑 Light"/>
        <charset val="134"/>
      </rPr>
      <t>第一字母为产品名称缩写</t>
    </r>
    <r>
      <rPr>
        <sz val="11"/>
        <color theme="1"/>
        <rFont val="Arial"/>
        <charset val="134"/>
      </rPr>
      <t>Babala/Beleaf</t>
    </r>
    <r>
      <rPr>
        <sz val="11"/>
        <color theme="1"/>
        <rFont val="微软雅黑 Light"/>
        <charset val="134"/>
      </rPr>
      <t>就写成</t>
    </r>
    <r>
      <rPr>
        <sz val="11"/>
        <color theme="1"/>
        <rFont val="Arial"/>
        <charset val="134"/>
      </rPr>
      <t>B</t>
    </r>
    <r>
      <rPr>
        <sz val="11"/>
        <color theme="1"/>
        <rFont val="微软雅黑 Light"/>
        <charset val="134"/>
      </rPr>
      <t>，第二三个字母为产品字母缩写（如：</t>
    </r>
    <r>
      <rPr>
        <sz val="11"/>
        <color theme="1"/>
        <rFont val="Arial"/>
        <charset val="134"/>
      </rPr>
      <t>Thermostat Station</t>
    </r>
    <r>
      <rPr>
        <sz val="11"/>
        <color theme="1"/>
        <rFont val="微软雅黑 Light"/>
        <charset val="134"/>
      </rPr>
      <t>为</t>
    </r>
    <r>
      <rPr>
        <sz val="11"/>
        <color theme="1"/>
        <rFont val="Arial"/>
        <charset val="134"/>
      </rPr>
      <t>TS</t>
    </r>
    <r>
      <rPr>
        <sz val="11"/>
        <color theme="1"/>
        <rFont val="微软雅黑 Light"/>
        <charset val="134"/>
      </rPr>
      <t>，</t>
    </r>
    <r>
      <rPr>
        <sz val="11"/>
        <color theme="1"/>
        <rFont val="Arial"/>
        <charset val="134"/>
      </rPr>
      <t>Remote Station</t>
    </r>
    <r>
      <rPr>
        <sz val="11"/>
        <color theme="1"/>
        <rFont val="微软雅黑 Light"/>
        <charset val="134"/>
      </rPr>
      <t>为</t>
    </r>
    <r>
      <rPr>
        <sz val="11"/>
        <color theme="1"/>
        <rFont val="Arial"/>
        <charset val="134"/>
      </rPr>
      <t>RS</t>
    </r>
    <r>
      <rPr>
        <sz val="11"/>
        <color theme="1"/>
        <rFont val="微软雅黑 Light"/>
        <charset val="134"/>
      </rPr>
      <t>，</t>
    </r>
    <r>
      <rPr>
        <sz val="11"/>
        <color theme="1"/>
        <rFont val="Arial"/>
        <charset val="134"/>
      </rPr>
      <t>Temperature Device Station</t>
    </r>
    <r>
      <rPr>
        <sz val="11"/>
        <color theme="1"/>
        <rFont val="微软雅黑 Light"/>
        <charset val="134"/>
      </rPr>
      <t>为</t>
    </r>
    <r>
      <rPr>
        <sz val="11"/>
        <color theme="1"/>
        <rFont val="Arial"/>
        <charset val="134"/>
      </rPr>
      <t>BDS-T</t>
    </r>
    <r>
      <rPr>
        <sz val="11"/>
        <color theme="1"/>
        <rFont val="微软雅黑 Light"/>
        <charset val="134"/>
      </rPr>
      <t>。</t>
    </r>
    <r>
      <rPr>
        <sz val="11"/>
        <color theme="1"/>
        <rFont val="Arial"/>
        <charset val="134"/>
      </rPr>
      <t xml:space="preserve">
</t>
    </r>
    <r>
      <rPr>
        <sz val="11"/>
        <color theme="1"/>
        <rFont val="微软雅黑 Light"/>
        <charset val="134"/>
      </rPr>
      <t>单个模块有多个型号时加上数字即可。如</t>
    </r>
    <r>
      <rPr>
        <sz val="11"/>
        <color theme="1"/>
        <rFont val="Arial"/>
        <charset val="134"/>
      </rPr>
      <t>120V</t>
    </r>
    <r>
      <rPr>
        <sz val="11"/>
        <color theme="1"/>
        <rFont val="微软雅黑 Light"/>
        <charset val="134"/>
      </rPr>
      <t>和</t>
    </r>
    <r>
      <rPr>
        <sz val="11"/>
        <color theme="1"/>
        <rFont val="Arial"/>
        <charset val="134"/>
      </rPr>
      <t>240V</t>
    </r>
    <r>
      <rPr>
        <sz val="11"/>
        <color theme="1"/>
        <rFont val="微软雅黑 Light"/>
        <charset val="134"/>
      </rPr>
      <t>的</t>
    </r>
    <r>
      <rPr>
        <sz val="11"/>
        <color theme="1"/>
        <rFont val="Arial"/>
        <charset val="134"/>
      </rPr>
      <t>BDS-T</t>
    </r>
    <r>
      <rPr>
        <sz val="11"/>
        <color theme="1"/>
        <rFont val="微软雅黑 Light"/>
        <charset val="134"/>
      </rPr>
      <t>就是</t>
    </r>
    <r>
      <rPr>
        <sz val="11"/>
        <color theme="1"/>
        <rFont val="Arial"/>
        <charset val="134"/>
      </rPr>
      <t>BDS-T1</t>
    </r>
    <r>
      <rPr>
        <sz val="11"/>
        <color theme="1"/>
        <rFont val="微软雅黑 Light"/>
        <charset val="134"/>
      </rPr>
      <t>和</t>
    </r>
    <r>
      <rPr>
        <sz val="11"/>
        <color theme="1"/>
        <rFont val="Arial"/>
        <charset val="134"/>
      </rPr>
      <t xml:space="preserve">BDS-T2    </t>
    </r>
    <r>
      <rPr>
        <sz val="11"/>
        <color theme="1"/>
        <rFont val="微软雅黑 Light"/>
        <charset val="134"/>
      </rPr>
      <t>指示灯状态：</t>
    </r>
  </si>
  <si>
    <r>
      <t>H</t>
    </r>
    <r>
      <rPr>
        <sz val="11"/>
        <color theme="1"/>
        <rFont val="Arial"/>
        <charset val="134"/>
      </rPr>
      <t xml:space="preserve">umidity </t>
    </r>
    <r>
      <rPr>
        <b/>
        <sz val="11"/>
        <color theme="1"/>
        <rFont val="Arial"/>
        <charset val="134"/>
      </rPr>
      <t>D</t>
    </r>
    <r>
      <rPr>
        <sz val="11"/>
        <color theme="1"/>
        <rFont val="Arial"/>
        <charset val="134"/>
      </rPr>
      <t xml:space="preserve">evice </t>
    </r>
    <r>
      <rPr>
        <b/>
        <sz val="11"/>
        <color theme="1"/>
        <rFont val="Arial"/>
        <charset val="134"/>
      </rPr>
      <t>S</t>
    </r>
    <r>
      <rPr>
        <sz val="11"/>
        <color theme="1"/>
        <rFont val="Arial"/>
        <charset val="134"/>
      </rPr>
      <t xml:space="preserve">tation 120V </t>
    </r>
    <r>
      <rPr>
        <sz val="11"/>
        <color theme="1"/>
        <rFont val="微软雅黑 Light"/>
        <charset val="134"/>
      </rPr>
      <t>湿度控制模块</t>
    </r>
  </si>
  <si>
    <t>BDS-H1</t>
  </si>
  <si>
    <r>
      <t>BDS-H1</t>
    </r>
    <r>
      <rPr>
        <sz val="11"/>
        <color theme="1"/>
        <rFont val="微软雅黑 Light"/>
        <charset val="134"/>
      </rPr>
      <t>湿度控制</t>
    </r>
    <r>
      <rPr>
        <sz val="11"/>
        <color theme="1"/>
        <rFont val="Arial"/>
        <charset val="134"/>
      </rPr>
      <t>/</t>
    </r>
    <r>
      <rPr>
        <sz val="11"/>
        <color theme="1"/>
        <rFont val="微软雅黑 Light"/>
        <charset val="134"/>
      </rPr>
      <t>设备模块允许用户将标准加湿或除湿设备连接和控制到</t>
    </r>
    <r>
      <rPr>
        <sz val="11"/>
        <color theme="1"/>
        <rFont val="Arial"/>
        <charset val="134"/>
      </rPr>
      <t>BeHive</t>
    </r>
    <r>
      <rPr>
        <sz val="11"/>
        <color theme="1"/>
        <rFont val="微软雅黑 Light"/>
        <charset val="134"/>
      </rPr>
      <t>。</t>
    </r>
    <r>
      <rPr>
        <sz val="11"/>
        <color theme="1"/>
        <rFont val="Arial"/>
        <charset val="134"/>
      </rPr>
      <t>BDS-H1</t>
    </r>
    <r>
      <rPr>
        <sz val="11"/>
        <color theme="1"/>
        <rFont val="微软雅黑 Light"/>
        <charset val="134"/>
      </rPr>
      <t>模块的额定电流为</t>
    </r>
    <r>
      <rPr>
        <sz val="11"/>
        <color theme="1"/>
        <rFont val="Arial"/>
        <charset val="134"/>
      </rPr>
      <t xml:space="preserve">10 </t>
    </r>
    <r>
      <rPr>
        <sz val="11"/>
        <color theme="1"/>
        <rFont val="微软雅黑 Light"/>
        <charset val="134"/>
      </rPr>
      <t>安培</t>
    </r>
    <r>
      <rPr>
        <sz val="11"/>
        <color theme="1"/>
        <rFont val="Arial"/>
        <charset val="134"/>
      </rPr>
      <t>@120V</t>
    </r>
    <r>
      <rPr>
        <sz val="11"/>
        <color theme="1"/>
        <rFont val="微软雅黑 Light"/>
        <charset val="134"/>
      </rPr>
      <t>。</t>
    </r>
    <r>
      <rPr>
        <sz val="11"/>
        <color theme="1"/>
        <rFont val="Arial"/>
        <charset val="134"/>
      </rPr>
      <t xml:space="preserve"> *</t>
    </r>
    <r>
      <rPr>
        <sz val="11"/>
        <color theme="1"/>
        <rFont val="微软雅黑 Light"/>
        <charset val="134"/>
      </rPr>
      <t>与小于</t>
    </r>
    <r>
      <rPr>
        <sz val="11"/>
        <color theme="1"/>
        <rFont val="Arial"/>
        <charset val="134"/>
      </rPr>
      <t xml:space="preserve"> 7 </t>
    </r>
    <r>
      <rPr>
        <sz val="11"/>
        <color theme="1"/>
        <rFont val="微软雅黑 Light"/>
        <charset val="134"/>
      </rPr>
      <t>安培的除湿机一起使用，以避免电流过载。</t>
    </r>
  </si>
  <si>
    <r>
      <t>H</t>
    </r>
    <r>
      <rPr>
        <sz val="11"/>
        <color theme="1"/>
        <rFont val="Arial"/>
        <charset val="134"/>
      </rPr>
      <t xml:space="preserve">umidity </t>
    </r>
    <r>
      <rPr>
        <b/>
        <sz val="11"/>
        <color theme="1"/>
        <rFont val="Arial"/>
        <charset val="134"/>
      </rPr>
      <t>D</t>
    </r>
    <r>
      <rPr>
        <sz val="11"/>
        <color theme="1"/>
        <rFont val="Arial"/>
        <charset val="134"/>
      </rPr>
      <t xml:space="preserve">evice </t>
    </r>
    <r>
      <rPr>
        <b/>
        <sz val="11"/>
        <color theme="1"/>
        <rFont val="Arial"/>
        <charset val="134"/>
      </rPr>
      <t>S</t>
    </r>
    <r>
      <rPr>
        <sz val="11"/>
        <color theme="1"/>
        <rFont val="Arial"/>
        <charset val="134"/>
      </rPr>
      <t xml:space="preserve">tation 240V  </t>
    </r>
    <r>
      <rPr>
        <sz val="11"/>
        <color theme="1"/>
        <rFont val="微软雅黑 Light"/>
        <charset val="134"/>
      </rPr>
      <t>湿度控制模块</t>
    </r>
  </si>
  <si>
    <t>BDS-H2</t>
  </si>
  <si>
    <r>
      <t>BDS-H1</t>
    </r>
    <r>
      <rPr>
        <sz val="11"/>
        <color theme="1"/>
        <rFont val="微软雅黑 Light"/>
        <charset val="134"/>
      </rPr>
      <t>湿度控制</t>
    </r>
    <r>
      <rPr>
        <sz val="11"/>
        <color theme="1"/>
        <rFont val="Arial"/>
        <charset val="134"/>
      </rPr>
      <t>/</t>
    </r>
    <r>
      <rPr>
        <sz val="11"/>
        <color theme="1"/>
        <rFont val="微软雅黑 Light"/>
        <charset val="134"/>
      </rPr>
      <t>设备模块允许用户将标准加湿或除湿设备连接和控制到</t>
    </r>
    <r>
      <rPr>
        <sz val="11"/>
        <color theme="1"/>
        <rFont val="Arial"/>
        <charset val="134"/>
      </rPr>
      <t>BeHive</t>
    </r>
    <r>
      <rPr>
        <sz val="11"/>
        <color theme="1"/>
        <rFont val="微软雅黑 Light"/>
        <charset val="134"/>
      </rPr>
      <t>。</t>
    </r>
    <r>
      <rPr>
        <sz val="11"/>
        <color theme="1"/>
        <rFont val="Arial"/>
        <charset val="134"/>
      </rPr>
      <t>BDS-H1</t>
    </r>
    <r>
      <rPr>
        <sz val="11"/>
        <color theme="1"/>
        <rFont val="微软雅黑 Light"/>
        <charset val="134"/>
      </rPr>
      <t>模块的额定电流为</t>
    </r>
    <r>
      <rPr>
        <sz val="11"/>
        <color theme="1"/>
        <rFont val="Arial"/>
        <charset val="134"/>
      </rPr>
      <t xml:space="preserve">10 </t>
    </r>
    <r>
      <rPr>
        <sz val="11"/>
        <color theme="1"/>
        <rFont val="微软雅黑 Light"/>
        <charset val="134"/>
      </rPr>
      <t>安培</t>
    </r>
    <r>
      <rPr>
        <sz val="11"/>
        <color theme="1"/>
        <rFont val="Arial"/>
        <charset val="134"/>
      </rPr>
      <t>@240V</t>
    </r>
    <r>
      <rPr>
        <sz val="11"/>
        <color theme="1"/>
        <rFont val="微软雅黑 Light"/>
        <charset val="134"/>
      </rPr>
      <t>。</t>
    </r>
    <r>
      <rPr>
        <sz val="11"/>
        <color theme="1"/>
        <rFont val="Arial"/>
        <charset val="134"/>
      </rPr>
      <t xml:space="preserve"> *</t>
    </r>
    <r>
      <rPr>
        <sz val="11"/>
        <color theme="1"/>
        <rFont val="微软雅黑 Light"/>
        <charset val="134"/>
      </rPr>
      <t>与小于</t>
    </r>
    <r>
      <rPr>
        <sz val="11"/>
        <color theme="1"/>
        <rFont val="Arial"/>
        <charset val="134"/>
      </rPr>
      <t xml:space="preserve"> 7 </t>
    </r>
    <r>
      <rPr>
        <sz val="11"/>
        <color theme="1"/>
        <rFont val="微软雅黑 Light"/>
        <charset val="134"/>
      </rPr>
      <t>安培的除湿机一起使用，以避免电流过载。</t>
    </r>
  </si>
  <si>
    <r>
      <rPr>
        <sz val="36"/>
        <color theme="1"/>
        <rFont val="微软雅黑 Light"/>
        <charset val="134"/>
      </rPr>
      <t>杂项工作站</t>
    </r>
    <r>
      <rPr>
        <sz val="36"/>
        <color theme="1"/>
        <rFont val="Arial"/>
        <charset val="134"/>
      </rPr>
      <t>Misc Control Station</t>
    </r>
  </si>
  <si>
    <r>
      <t>C</t>
    </r>
    <r>
      <rPr>
        <sz val="11"/>
        <color theme="1"/>
        <rFont val="Arial"/>
        <charset val="134"/>
      </rPr>
      <t xml:space="preserve">O2 </t>
    </r>
    <r>
      <rPr>
        <b/>
        <sz val="11"/>
        <color theme="1"/>
        <rFont val="Arial"/>
        <charset val="134"/>
      </rPr>
      <t>D</t>
    </r>
    <r>
      <rPr>
        <sz val="11"/>
        <color theme="1"/>
        <rFont val="Arial"/>
        <charset val="134"/>
      </rPr>
      <t xml:space="preserve">evice </t>
    </r>
    <r>
      <rPr>
        <b/>
        <sz val="11"/>
        <color theme="1"/>
        <rFont val="Arial"/>
        <charset val="134"/>
      </rPr>
      <t>S</t>
    </r>
    <r>
      <rPr>
        <sz val="11"/>
        <color theme="1"/>
        <rFont val="Arial"/>
        <charset val="134"/>
      </rPr>
      <t xml:space="preserve">tation </t>
    </r>
    <r>
      <rPr>
        <sz val="11"/>
        <color theme="1"/>
        <rFont val="微软雅黑 Light"/>
        <charset val="134"/>
      </rPr>
      <t>二氧化碳控制模块</t>
    </r>
  </si>
  <si>
    <t>BDS-C1</t>
  </si>
  <si>
    <r>
      <t>BDS-C1 CO2</t>
    </r>
    <r>
      <rPr>
        <sz val="11"/>
        <color theme="1"/>
        <rFont val="微软雅黑 Light"/>
        <charset val="134"/>
      </rPr>
      <t>控制</t>
    </r>
    <r>
      <rPr>
        <sz val="11"/>
        <color theme="1"/>
        <rFont val="Arial"/>
        <charset val="134"/>
      </rPr>
      <t>/</t>
    </r>
    <r>
      <rPr>
        <sz val="11"/>
        <color theme="1"/>
        <rFont val="微软雅黑 Light"/>
        <charset val="134"/>
      </rPr>
      <t>设备模块允许用户连接和控制标准补充</t>
    </r>
    <r>
      <rPr>
        <sz val="11"/>
        <color theme="1"/>
        <rFont val="Arial"/>
        <charset val="134"/>
      </rPr>
      <t xml:space="preserve"> CO2 </t>
    </r>
    <r>
      <rPr>
        <sz val="11"/>
        <color theme="1"/>
        <rFont val="微软雅黑 Light"/>
        <charset val="134"/>
      </rPr>
      <t>设备或</t>
    </r>
    <r>
      <rPr>
        <sz val="11"/>
        <color theme="1"/>
        <rFont val="Arial"/>
        <charset val="134"/>
      </rPr>
      <t xml:space="preserve"> CO2 </t>
    </r>
    <r>
      <rPr>
        <sz val="11"/>
        <color theme="1"/>
        <rFont val="微软雅黑 Light"/>
        <charset val="134"/>
      </rPr>
      <t>排气控制到</t>
    </r>
    <r>
      <rPr>
        <sz val="11"/>
        <color theme="1"/>
        <rFont val="Arial"/>
        <charset val="134"/>
      </rPr>
      <t>BeHive</t>
    </r>
    <r>
      <rPr>
        <sz val="11"/>
        <color theme="1"/>
        <rFont val="微软雅黑 Light"/>
        <charset val="134"/>
      </rPr>
      <t>。</t>
    </r>
    <r>
      <rPr>
        <sz val="11"/>
        <color theme="1"/>
        <rFont val="Arial"/>
        <charset val="134"/>
      </rPr>
      <t xml:space="preserve"> BDS-C1</t>
    </r>
    <r>
      <rPr>
        <sz val="11"/>
        <color theme="1"/>
        <rFont val="微软雅黑 Light"/>
        <charset val="134"/>
      </rPr>
      <t>可以控制任何</t>
    </r>
    <r>
      <rPr>
        <sz val="11"/>
        <color theme="1"/>
        <rFont val="Arial"/>
        <charset val="134"/>
      </rPr>
      <t xml:space="preserve"> 10-amps @ 120 V </t>
    </r>
    <r>
      <rPr>
        <sz val="11"/>
        <color theme="1"/>
        <rFont val="微软雅黑 Light"/>
        <charset val="134"/>
      </rPr>
      <t>或更低的</t>
    </r>
    <r>
      <rPr>
        <sz val="11"/>
        <color theme="1"/>
        <rFont val="Arial"/>
        <charset val="134"/>
      </rPr>
      <t xml:space="preserve"> CO2 </t>
    </r>
    <r>
      <rPr>
        <sz val="11"/>
        <color theme="1"/>
        <rFont val="微软雅黑 Light"/>
        <charset val="134"/>
      </rPr>
      <t>设备。</t>
    </r>
  </si>
  <si>
    <r>
      <t>P</t>
    </r>
    <r>
      <rPr>
        <sz val="11"/>
        <color theme="1"/>
        <rFont val="Arial"/>
        <charset val="134"/>
      </rPr>
      <t>rogram</t>
    </r>
    <r>
      <rPr>
        <b/>
        <sz val="11"/>
        <color theme="1"/>
        <rFont val="Arial"/>
        <charset val="134"/>
      </rPr>
      <t xml:space="preserve"> D</t>
    </r>
    <r>
      <rPr>
        <sz val="11"/>
        <color theme="1"/>
        <rFont val="Arial"/>
        <charset val="134"/>
      </rPr>
      <t>evice</t>
    </r>
    <r>
      <rPr>
        <b/>
        <sz val="11"/>
        <color theme="1"/>
        <rFont val="Arial"/>
        <charset val="134"/>
      </rPr>
      <t xml:space="preserve"> S</t>
    </r>
    <r>
      <rPr>
        <sz val="11"/>
        <color theme="1"/>
        <rFont val="Arial"/>
        <charset val="134"/>
      </rPr>
      <t>tation</t>
    </r>
    <r>
      <rPr>
        <b/>
        <sz val="11"/>
        <color theme="1"/>
        <rFont val="Arial"/>
        <charset val="134"/>
      </rPr>
      <t xml:space="preserve"> </t>
    </r>
    <r>
      <rPr>
        <sz val="11"/>
        <color theme="1"/>
        <rFont val="Arial"/>
        <charset val="134"/>
      </rPr>
      <t xml:space="preserve">120V </t>
    </r>
    <r>
      <rPr>
        <sz val="11"/>
        <color theme="1"/>
        <rFont val="微软雅黑 Light"/>
        <charset val="134"/>
      </rPr>
      <t>定时器模块</t>
    </r>
  </si>
  <si>
    <t>BDS-P1</t>
  </si>
  <si>
    <r>
      <t>BDS-P1</t>
    </r>
    <r>
      <rPr>
        <sz val="11"/>
        <color theme="1"/>
        <rFont val="微软雅黑 Light"/>
        <charset val="134"/>
      </rPr>
      <t>程序设备模块（定时器模块）的工作方式类似于多功能定时器。</t>
    </r>
    <r>
      <rPr>
        <sz val="11"/>
        <color theme="1"/>
        <rFont val="Arial"/>
        <charset val="134"/>
      </rPr>
      <t xml:space="preserve"> BDS-P1</t>
    </r>
    <r>
      <rPr>
        <sz val="11"/>
        <color theme="1"/>
        <rFont val="微软雅黑 Light"/>
        <charset val="134"/>
      </rPr>
      <t>允许用户将需要由</t>
    </r>
    <r>
      <rPr>
        <sz val="11"/>
        <color theme="1"/>
        <rFont val="Arial"/>
        <charset val="134"/>
      </rPr>
      <t xml:space="preserve"> TIME</t>
    </r>
    <r>
      <rPr>
        <sz val="11"/>
        <color theme="1"/>
        <rFont val="微软雅黑 Light"/>
        <charset val="134"/>
      </rPr>
      <t>控制的任何设备连接到</t>
    </r>
    <r>
      <rPr>
        <sz val="11"/>
        <color theme="1"/>
        <rFont val="Arial"/>
        <charset val="134"/>
      </rPr>
      <t>BeHive</t>
    </r>
    <r>
      <rPr>
        <sz val="11"/>
        <color theme="1"/>
        <rFont val="微软雅黑 Light"/>
        <charset val="134"/>
      </rPr>
      <t>。</t>
    </r>
    <r>
      <rPr>
        <sz val="11"/>
        <color theme="1"/>
        <rFont val="Arial"/>
        <charset val="134"/>
      </rPr>
      <t xml:space="preserve"> </t>
    </r>
    <r>
      <rPr>
        <sz val="11"/>
        <color theme="1"/>
        <rFont val="微软雅黑 Light"/>
        <charset val="134"/>
      </rPr>
      <t>任何在</t>
    </r>
    <r>
      <rPr>
        <sz val="11"/>
        <color theme="1"/>
        <rFont val="Arial"/>
        <charset val="134"/>
      </rPr>
      <t xml:space="preserve"> 120 </t>
    </r>
    <r>
      <rPr>
        <sz val="11"/>
        <color theme="1"/>
        <rFont val="微软雅黑 Light"/>
        <charset val="134"/>
      </rPr>
      <t>伏或更低电压下为</t>
    </r>
    <r>
      <rPr>
        <sz val="11"/>
        <color theme="1"/>
        <rFont val="Arial"/>
        <charset val="134"/>
      </rPr>
      <t xml:space="preserve"> 10 </t>
    </r>
    <r>
      <rPr>
        <sz val="11"/>
        <color theme="1"/>
        <rFont val="微软雅黑 Light"/>
        <charset val="134"/>
      </rPr>
      <t>安培的设备都可以由</t>
    </r>
    <r>
      <rPr>
        <sz val="11"/>
        <color theme="1"/>
        <rFont val="Arial"/>
        <charset val="134"/>
      </rPr>
      <t xml:space="preserve">BDS-P1 </t>
    </r>
    <r>
      <rPr>
        <sz val="11"/>
        <color theme="1"/>
        <rFont val="微软雅黑 Light"/>
        <charset val="134"/>
      </rPr>
      <t>控制。</t>
    </r>
  </si>
  <si>
    <r>
      <t>P</t>
    </r>
    <r>
      <rPr>
        <sz val="11"/>
        <color theme="1"/>
        <rFont val="Arial"/>
        <charset val="134"/>
      </rPr>
      <t xml:space="preserve">rogram </t>
    </r>
    <r>
      <rPr>
        <b/>
        <sz val="11"/>
        <color theme="1"/>
        <rFont val="Arial"/>
        <charset val="134"/>
      </rPr>
      <t>D</t>
    </r>
    <r>
      <rPr>
        <sz val="11"/>
        <color theme="1"/>
        <rFont val="Arial"/>
        <charset val="134"/>
      </rPr>
      <t xml:space="preserve">evice </t>
    </r>
    <r>
      <rPr>
        <b/>
        <sz val="11"/>
        <color theme="1"/>
        <rFont val="Arial"/>
        <charset val="134"/>
      </rPr>
      <t>S</t>
    </r>
    <r>
      <rPr>
        <sz val="11"/>
        <color theme="1"/>
        <rFont val="Arial"/>
        <charset val="134"/>
      </rPr>
      <t xml:space="preserve">tation 240V </t>
    </r>
    <r>
      <rPr>
        <sz val="11"/>
        <color theme="1"/>
        <rFont val="微软雅黑 Light"/>
        <charset val="134"/>
      </rPr>
      <t>定时器模块</t>
    </r>
  </si>
  <si>
    <t>BDS-P2</t>
  </si>
  <si>
    <r>
      <t>BDS-P2</t>
    </r>
    <r>
      <rPr>
        <sz val="11"/>
        <color theme="1"/>
        <rFont val="微软雅黑 Light"/>
        <charset val="134"/>
      </rPr>
      <t>程序设备模块（定时器模块）的工作方式类似于多功能定时器。</t>
    </r>
    <r>
      <rPr>
        <sz val="11"/>
        <color theme="1"/>
        <rFont val="Arial"/>
        <charset val="134"/>
      </rPr>
      <t xml:space="preserve"> BDS-P2</t>
    </r>
    <r>
      <rPr>
        <sz val="11"/>
        <color theme="1"/>
        <rFont val="微软雅黑 Light"/>
        <charset val="134"/>
      </rPr>
      <t>允许用户轻松地将需要由</t>
    </r>
    <r>
      <rPr>
        <sz val="11"/>
        <color theme="1"/>
        <rFont val="Arial"/>
        <charset val="134"/>
      </rPr>
      <t xml:space="preserve"> TIME </t>
    </r>
    <r>
      <rPr>
        <sz val="11"/>
        <color theme="1"/>
        <rFont val="微软雅黑 Light"/>
        <charset val="134"/>
      </rPr>
      <t>控制的任何设备连接到</t>
    </r>
    <r>
      <rPr>
        <sz val="11"/>
        <color theme="1"/>
        <rFont val="Arial"/>
        <charset val="134"/>
      </rPr>
      <t>BeHive</t>
    </r>
    <r>
      <rPr>
        <sz val="11"/>
        <color theme="1"/>
        <rFont val="微软雅黑 Light"/>
        <charset val="134"/>
      </rPr>
      <t>。任何在</t>
    </r>
    <r>
      <rPr>
        <sz val="11"/>
        <color theme="1"/>
        <rFont val="Arial"/>
        <charset val="134"/>
      </rPr>
      <t xml:space="preserve"> 240 </t>
    </r>
    <r>
      <rPr>
        <sz val="11"/>
        <color theme="1"/>
        <rFont val="微软雅黑 Light"/>
        <charset val="134"/>
      </rPr>
      <t>伏或更低电压下为</t>
    </r>
    <r>
      <rPr>
        <sz val="11"/>
        <color theme="1"/>
        <rFont val="Arial"/>
        <charset val="134"/>
      </rPr>
      <t xml:space="preserve"> 10 </t>
    </r>
    <r>
      <rPr>
        <sz val="11"/>
        <color theme="1"/>
        <rFont val="微软雅黑 Light"/>
        <charset val="134"/>
      </rPr>
      <t>安培的设备都可以由</t>
    </r>
    <r>
      <rPr>
        <sz val="11"/>
        <color theme="1"/>
        <rFont val="Arial"/>
        <charset val="134"/>
      </rPr>
      <t xml:space="preserve"> BDS-P2</t>
    </r>
    <r>
      <rPr>
        <sz val="11"/>
        <color theme="1"/>
        <rFont val="微软雅黑 Light"/>
        <charset val="134"/>
      </rPr>
      <t>控制。</t>
    </r>
  </si>
  <si>
    <r>
      <t>E</t>
    </r>
    <r>
      <rPr>
        <sz val="11"/>
        <color theme="1"/>
        <rFont val="Arial"/>
        <charset val="134"/>
      </rPr>
      <t xml:space="preserve">xpansion </t>
    </r>
    <r>
      <rPr>
        <b/>
        <sz val="11"/>
        <color theme="1"/>
        <rFont val="Arial"/>
        <charset val="134"/>
      </rPr>
      <t>D</t>
    </r>
    <r>
      <rPr>
        <sz val="11"/>
        <color theme="1"/>
        <rFont val="Arial"/>
        <charset val="134"/>
      </rPr>
      <t xml:space="preserve">evice </t>
    </r>
    <r>
      <rPr>
        <b/>
        <sz val="11"/>
        <color theme="1"/>
        <rFont val="Arial"/>
        <charset val="134"/>
      </rPr>
      <t>S</t>
    </r>
    <r>
      <rPr>
        <sz val="11"/>
        <color theme="1"/>
        <rFont val="Arial"/>
        <charset val="134"/>
      </rPr>
      <t xml:space="preserve">tation 4 </t>
    </r>
    <r>
      <rPr>
        <sz val="11"/>
        <color theme="1"/>
        <rFont val="微软雅黑 Light"/>
        <charset val="134"/>
      </rPr>
      <t>扩展设备模块</t>
    </r>
  </si>
  <si>
    <t>BDS-E4</t>
  </si>
  <si>
    <r>
      <t>4</t>
    </r>
    <r>
      <rPr>
        <b/>
        <sz val="11"/>
        <color rgb="FFFF0000"/>
        <rFont val="微软雅黑 Light"/>
        <charset val="134"/>
      </rPr>
      <t>路</t>
    </r>
    <r>
      <rPr>
        <b/>
        <sz val="11"/>
        <color rgb="FFFF0000"/>
        <rFont val="Arial"/>
        <charset val="134"/>
      </rPr>
      <t>AC</t>
    </r>
    <r>
      <rPr>
        <b/>
        <sz val="11"/>
        <color rgb="FFFF0000"/>
        <rFont val="微软雅黑 Light"/>
        <charset val="134"/>
      </rPr>
      <t>输出，每路单独定义</t>
    </r>
    <r>
      <rPr>
        <b/>
        <u/>
        <sz val="11"/>
        <color rgb="FFFF0000"/>
        <rFont val="微软雅黑 Light"/>
        <charset val="134"/>
      </rPr>
      <t>我的理解有点不一样。</t>
    </r>
    <r>
      <rPr>
        <b/>
        <sz val="11"/>
        <color rgb="FFFF0000"/>
        <rFont val="Arial"/>
        <charset val="134"/>
      </rPr>
      <t xml:space="preserve"> </t>
    </r>
    <r>
      <rPr>
        <sz val="11"/>
        <rFont val="Arial"/>
        <charset val="134"/>
      </rPr>
      <t>BDS-E4</t>
    </r>
    <r>
      <rPr>
        <sz val="11"/>
        <rFont val="微软雅黑 Light"/>
        <charset val="134"/>
      </rPr>
      <t>是一款通用的</t>
    </r>
    <r>
      <rPr>
        <sz val="11"/>
        <rFont val="Arial"/>
        <charset val="134"/>
      </rPr>
      <t xml:space="preserve"> 4 </t>
    </r>
    <r>
      <rPr>
        <sz val="11"/>
        <rFont val="微软雅黑 Light"/>
        <charset val="134"/>
      </rPr>
      <t>插座电源扩展模块。</t>
    </r>
    <r>
      <rPr>
        <sz val="11"/>
        <rFont val="Arial"/>
        <charset val="134"/>
      </rPr>
      <t xml:space="preserve"> </t>
    </r>
    <r>
      <rPr>
        <sz val="11"/>
        <rFont val="微软雅黑 Light"/>
        <charset val="134"/>
      </rPr>
      <t>它可以与任何设备</t>
    </r>
    <r>
      <rPr>
        <sz val="11"/>
        <rFont val="Arial"/>
        <charset val="134"/>
      </rPr>
      <t>/</t>
    </r>
    <r>
      <rPr>
        <sz val="11"/>
        <rFont val="微软雅黑 Light"/>
        <charset val="134"/>
      </rPr>
      <t>控制模块的</t>
    </r>
    <r>
      <rPr>
        <sz val="11"/>
        <rFont val="Arial"/>
        <charset val="134"/>
      </rPr>
      <t>“</t>
    </r>
    <r>
      <rPr>
        <sz val="11"/>
        <rFont val="微软雅黑 Light"/>
        <charset val="134"/>
      </rPr>
      <t>插件</t>
    </r>
    <r>
      <rPr>
        <sz val="11"/>
        <rFont val="Arial"/>
        <charset val="134"/>
      </rPr>
      <t>”</t>
    </r>
    <r>
      <rPr>
        <sz val="11"/>
        <rFont val="微软雅黑 Light"/>
        <charset val="134"/>
      </rPr>
      <t>式设备</t>
    </r>
    <r>
      <rPr>
        <sz val="11"/>
        <rFont val="Arial"/>
        <charset val="134"/>
      </rPr>
      <t>/</t>
    </r>
    <r>
      <rPr>
        <sz val="11"/>
        <rFont val="微软雅黑 Light"/>
        <charset val="134"/>
      </rPr>
      <t>控制模块一起使用，以扩展</t>
    </r>
    <r>
      <rPr>
        <sz val="11"/>
        <rFont val="Arial"/>
        <charset val="134"/>
      </rPr>
      <t>BeHive</t>
    </r>
    <r>
      <rPr>
        <sz val="11"/>
        <rFont val="微软雅黑 Light"/>
        <charset val="134"/>
      </rPr>
      <t>可以控制的设备数量。</t>
    </r>
    <r>
      <rPr>
        <sz val="11"/>
        <rFont val="Arial"/>
        <charset val="134"/>
      </rPr>
      <t xml:space="preserve"> BDS-E4 </t>
    </r>
    <r>
      <rPr>
        <sz val="11"/>
        <rFont val="微软雅黑 Light"/>
        <charset val="134"/>
      </rPr>
      <t>上的单根</t>
    </r>
    <r>
      <rPr>
        <sz val="11"/>
        <rFont val="Arial"/>
        <charset val="134"/>
      </rPr>
      <t xml:space="preserve"> 120-240 </t>
    </r>
    <r>
      <rPr>
        <sz val="11"/>
        <rFont val="微软雅黑 Light"/>
        <charset val="134"/>
      </rPr>
      <t>伏</t>
    </r>
    <r>
      <rPr>
        <sz val="11"/>
        <rFont val="Arial"/>
        <charset val="134"/>
      </rPr>
      <t>“</t>
    </r>
    <r>
      <rPr>
        <sz val="11"/>
        <rFont val="微软雅黑 Light"/>
        <charset val="134"/>
      </rPr>
      <t>触发</t>
    </r>
    <r>
      <rPr>
        <sz val="11"/>
        <rFont val="Arial"/>
        <charset val="134"/>
      </rPr>
      <t>”</t>
    </r>
    <r>
      <rPr>
        <sz val="11"/>
        <rFont val="微软雅黑 Light"/>
        <charset val="134"/>
      </rPr>
      <t>电缆连接到您的设备</t>
    </r>
    <r>
      <rPr>
        <sz val="11"/>
        <rFont val="Arial"/>
        <charset val="134"/>
      </rPr>
      <t>/</t>
    </r>
    <r>
      <rPr>
        <sz val="11"/>
        <rFont val="微软雅黑 Light"/>
        <charset val="134"/>
      </rPr>
      <t>控制模块。</t>
    </r>
    <r>
      <rPr>
        <sz val="11"/>
        <rFont val="Arial"/>
        <charset val="134"/>
      </rPr>
      <t xml:space="preserve"> </t>
    </r>
    <r>
      <rPr>
        <sz val="11"/>
        <rFont val="微软雅黑 Light"/>
        <charset val="134"/>
      </rPr>
      <t>当</t>
    </r>
    <r>
      <rPr>
        <sz val="11"/>
        <rFont val="Arial"/>
        <charset val="134"/>
      </rPr>
      <t>BDS-E4</t>
    </r>
    <r>
      <rPr>
        <sz val="11"/>
        <rFont val="微软雅黑 Light"/>
        <charset val="134"/>
      </rPr>
      <t>激活设备</t>
    </r>
    <r>
      <rPr>
        <sz val="11"/>
        <rFont val="Arial"/>
        <charset val="134"/>
      </rPr>
      <t>/</t>
    </r>
    <r>
      <rPr>
        <sz val="11"/>
        <rFont val="微软雅黑 Light"/>
        <charset val="134"/>
      </rPr>
      <t>控制模块时，</t>
    </r>
    <r>
      <rPr>
        <sz val="11"/>
        <rFont val="Arial"/>
        <charset val="134"/>
      </rPr>
      <t>BDS-E4</t>
    </r>
    <r>
      <rPr>
        <sz val="11"/>
        <rFont val="微软雅黑 Light"/>
        <charset val="134"/>
      </rPr>
      <t>触发电缆将打开</t>
    </r>
    <r>
      <rPr>
        <sz val="11"/>
        <rFont val="Arial"/>
        <charset val="134"/>
      </rPr>
      <t>BDS-E4</t>
    </r>
    <r>
      <rPr>
        <sz val="11"/>
        <rFont val="微软雅黑 Light"/>
        <charset val="134"/>
      </rPr>
      <t>上的</t>
    </r>
    <r>
      <rPr>
        <sz val="11"/>
        <rFont val="Arial"/>
        <charset val="134"/>
      </rPr>
      <t xml:space="preserve"> 4 </t>
    </r>
    <r>
      <rPr>
        <sz val="11"/>
        <rFont val="微软雅黑 Light"/>
        <charset val="134"/>
      </rPr>
      <t>个插座中的每一个，每个插座被激活之间有</t>
    </r>
    <r>
      <rPr>
        <sz val="11"/>
        <rFont val="Arial"/>
        <charset val="134"/>
      </rPr>
      <t xml:space="preserve"> 3 </t>
    </r>
    <r>
      <rPr>
        <sz val="11"/>
        <rFont val="微软雅黑 Light"/>
        <charset val="134"/>
      </rPr>
      <t>秒的时间延迟。</t>
    </r>
    <r>
      <rPr>
        <sz val="11"/>
        <rFont val="Arial"/>
        <charset val="134"/>
      </rPr>
      <t xml:space="preserve"> </t>
    </r>
    <r>
      <rPr>
        <sz val="11"/>
        <rFont val="微软雅黑 Light"/>
        <charset val="134"/>
      </rPr>
      <t>这最大限度地减少了高启动（浪涌电流），并允许安全控制多达</t>
    </r>
    <r>
      <rPr>
        <sz val="11"/>
        <rFont val="Arial"/>
        <charset val="134"/>
      </rPr>
      <t xml:space="preserve"> 4 </t>
    </r>
    <r>
      <rPr>
        <sz val="11"/>
        <rFont val="微软雅黑 Light"/>
        <charset val="134"/>
      </rPr>
      <t>个设备。</t>
    </r>
    <r>
      <rPr>
        <sz val="11"/>
        <rFont val="Arial"/>
        <charset val="134"/>
      </rPr>
      <t xml:space="preserve"> BDS-E4</t>
    </r>
    <r>
      <rPr>
        <sz val="11"/>
        <rFont val="微软雅黑 Light"/>
        <charset val="134"/>
      </rPr>
      <t>必须安装有</t>
    </r>
    <r>
      <rPr>
        <sz val="11"/>
        <rFont val="Arial"/>
        <charset val="134"/>
      </rPr>
      <t xml:space="preserve"> 120/240 </t>
    </r>
    <r>
      <rPr>
        <sz val="11"/>
        <rFont val="微软雅黑 Light"/>
        <charset val="134"/>
      </rPr>
      <t>伏电源电路（在</t>
    </r>
    <r>
      <rPr>
        <sz val="11"/>
        <rFont val="Arial"/>
        <charset val="134"/>
      </rPr>
      <t xml:space="preserve"> 240vac </t>
    </r>
    <r>
      <rPr>
        <sz val="11"/>
        <rFont val="微软雅黑 Light"/>
        <charset val="134"/>
      </rPr>
      <t>条件下高达</t>
    </r>
    <r>
      <rPr>
        <sz val="11"/>
        <rFont val="Arial"/>
        <charset val="134"/>
      </rPr>
      <t xml:space="preserve"> 50 </t>
    </r>
    <r>
      <rPr>
        <sz val="11"/>
        <rFont val="微软雅黑 Light"/>
        <charset val="134"/>
      </rPr>
      <t>安培）。</t>
    </r>
    <r>
      <rPr>
        <sz val="11"/>
        <rFont val="Arial"/>
        <charset val="134"/>
      </rPr>
      <t xml:space="preserve"> </t>
    </r>
    <r>
      <rPr>
        <sz val="11"/>
        <rFont val="微软雅黑 Light"/>
        <charset val="134"/>
      </rPr>
      <t>装置内的三个接线端子可接受高达</t>
    </r>
    <r>
      <rPr>
        <sz val="11"/>
        <rFont val="Arial"/>
        <charset val="134"/>
      </rPr>
      <t xml:space="preserve"> #6 AWG </t>
    </r>
    <r>
      <rPr>
        <sz val="11"/>
        <rFont val="微软雅黑 Light"/>
        <charset val="134"/>
      </rPr>
      <t>的电线，从而轻松连接到电源。</t>
    </r>
    <r>
      <rPr>
        <b/>
        <sz val="11"/>
        <rFont val="微软雅黑 Light"/>
        <charset val="134"/>
      </rPr>
      <t>连接图见备注。</t>
    </r>
  </si>
  <si>
    <r>
      <t>D</t>
    </r>
    <r>
      <rPr>
        <sz val="11"/>
        <color theme="1"/>
        <rFont val="Arial"/>
        <charset val="134"/>
      </rPr>
      <t xml:space="preserve">ry </t>
    </r>
    <r>
      <rPr>
        <b/>
        <sz val="11"/>
        <color theme="1"/>
        <rFont val="Arial"/>
        <charset val="134"/>
      </rPr>
      <t>C</t>
    </r>
    <r>
      <rPr>
        <sz val="11"/>
        <color theme="1"/>
        <rFont val="Arial"/>
        <charset val="134"/>
      </rPr>
      <t xml:space="preserve">ontact </t>
    </r>
    <r>
      <rPr>
        <b/>
        <sz val="11"/>
        <color theme="1"/>
        <rFont val="Arial"/>
        <charset val="134"/>
      </rPr>
      <t>S</t>
    </r>
    <r>
      <rPr>
        <sz val="11"/>
        <color theme="1"/>
        <rFont val="Arial"/>
        <charset val="134"/>
      </rPr>
      <t xml:space="preserve">tation </t>
    </r>
    <r>
      <rPr>
        <sz val="11"/>
        <color theme="1"/>
        <rFont val="微软雅黑 Light"/>
        <charset val="134"/>
      </rPr>
      <t>干接点设备模块</t>
    </r>
  </si>
  <si>
    <t>BDS-D1</t>
  </si>
  <si>
    <r>
      <t>BDS-D1</t>
    </r>
    <r>
      <rPr>
        <sz val="11"/>
        <color theme="1"/>
        <rFont val="微软雅黑 Light"/>
        <charset val="134"/>
      </rPr>
      <t>干接点模块为想要使用</t>
    </r>
    <r>
      <rPr>
        <sz val="11"/>
        <color theme="1"/>
        <rFont val="Arial"/>
        <charset val="134"/>
      </rPr>
      <t>“</t>
    </r>
    <r>
      <rPr>
        <sz val="11"/>
        <color theme="1"/>
        <rFont val="微软雅黑 Light"/>
        <charset val="134"/>
      </rPr>
      <t>干接点</t>
    </r>
    <r>
      <rPr>
        <sz val="11"/>
        <color theme="1"/>
        <rFont val="Arial"/>
        <charset val="134"/>
      </rPr>
      <t>”</t>
    </r>
    <r>
      <rPr>
        <sz val="11"/>
        <color theme="1"/>
        <rFont val="微软雅黑 Light"/>
        <charset val="134"/>
      </rPr>
      <t>或继电器激活设备将设备连接和控制到</t>
    </r>
    <r>
      <rPr>
        <sz val="11"/>
        <color theme="1"/>
        <rFont val="Arial"/>
        <charset val="134"/>
      </rPr>
      <t>BeHive</t>
    </r>
    <r>
      <rPr>
        <sz val="11"/>
        <color theme="1"/>
        <rFont val="微软雅黑 Light"/>
        <charset val="134"/>
      </rPr>
      <t>的用户提供了一种简单而灵活的解决方案。</t>
    </r>
    <r>
      <rPr>
        <sz val="11"/>
        <color theme="1"/>
        <rFont val="Arial"/>
        <charset val="134"/>
      </rPr>
      <t xml:space="preserve"> </t>
    </r>
    <r>
      <rPr>
        <sz val="11"/>
        <color theme="1"/>
        <rFont val="微软雅黑 Light"/>
        <charset val="134"/>
      </rPr>
      <t>一些设备需要常开或常闭触点闭合才能激活设备。</t>
    </r>
    <r>
      <rPr>
        <sz val="11"/>
        <color theme="1"/>
        <rFont val="Arial"/>
        <charset val="134"/>
      </rPr>
      <t>BDS-D1</t>
    </r>
    <r>
      <rPr>
        <sz val="11"/>
        <color theme="1"/>
        <rFont val="微软雅黑 Light"/>
        <charset val="134"/>
      </rPr>
      <t>是您控制这些类型设备所需的产品。</t>
    </r>
    <r>
      <rPr>
        <sz val="11"/>
        <color theme="1"/>
        <rFont val="Arial"/>
        <charset val="134"/>
      </rPr>
      <t xml:space="preserve">
BDS-D1</t>
    </r>
    <r>
      <rPr>
        <sz val="11"/>
        <color theme="1"/>
        <rFont val="微软雅黑 Light"/>
        <charset val="134"/>
      </rPr>
      <t>可以配置为与其他</t>
    </r>
    <r>
      <rPr>
        <sz val="11"/>
        <color theme="1"/>
        <rFont val="Arial"/>
        <charset val="134"/>
      </rPr>
      <t>BeLeaf</t>
    </r>
    <r>
      <rPr>
        <sz val="11"/>
        <color theme="1"/>
        <rFont val="微软雅黑 Light"/>
        <charset val="134"/>
      </rPr>
      <t>电源模块一样工作。</t>
    </r>
    <r>
      <rPr>
        <sz val="11"/>
        <color theme="1"/>
        <rFont val="Arial"/>
        <charset val="134"/>
      </rPr>
      <t xml:space="preserve">                                                                        </t>
    </r>
    <r>
      <rPr>
        <sz val="11"/>
        <color theme="1"/>
        <rFont val="微软雅黑 Light"/>
        <charset val="134"/>
      </rPr>
      <t>支持的设备类型：</t>
    </r>
    <r>
      <rPr>
        <sz val="11"/>
        <color theme="1"/>
        <rFont val="Arial"/>
        <charset val="134"/>
      </rPr>
      <t xml:space="preserve">                                           Lighting contactors</t>
    </r>
    <r>
      <rPr>
        <sz val="11"/>
        <color theme="1"/>
        <rFont val="微软雅黑 Light"/>
        <charset val="134"/>
      </rPr>
      <t>照明接触器</t>
    </r>
    <r>
      <rPr>
        <sz val="11"/>
        <color theme="1"/>
        <rFont val="Arial"/>
        <charset val="134"/>
      </rPr>
      <t xml:space="preserve">
Light Deprivation curtains </t>
    </r>
    <r>
      <rPr>
        <sz val="11"/>
        <color theme="1"/>
        <rFont val="微软雅黑 Light"/>
        <charset val="134"/>
      </rPr>
      <t>遮光帘</t>
    </r>
    <r>
      <rPr>
        <sz val="11"/>
        <color theme="1"/>
        <rFont val="Arial"/>
        <charset val="134"/>
      </rPr>
      <t xml:space="preserve">
Pump contactors </t>
    </r>
    <r>
      <rPr>
        <sz val="11"/>
        <color theme="1"/>
        <rFont val="微软雅黑 Light"/>
        <charset val="134"/>
      </rPr>
      <t>水泵接触器</t>
    </r>
    <r>
      <rPr>
        <sz val="11"/>
        <color theme="1"/>
        <rFont val="Arial"/>
        <charset val="134"/>
      </rPr>
      <t xml:space="preserve">
Temperature devices </t>
    </r>
    <r>
      <rPr>
        <sz val="11"/>
        <color theme="1"/>
        <rFont val="微软雅黑 Light"/>
        <charset val="134"/>
      </rPr>
      <t>温度设备</t>
    </r>
    <r>
      <rPr>
        <sz val="11"/>
        <color theme="1"/>
        <rFont val="Arial"/>
        <charset val="134"/>
      </rPr>
      <t xml:space="preserve">
Humidity devices </t>
    </r>
    <r>
      <rPr>
        <sz val="11"/>
        <color theme="1"/>
        <rFont val="微软雅黑 Light"/>
        <charset val="134"/>
      </rPr>
      <t>湿度设备</t>
    </r>
    <r>
      <rPr>
        <sz val="11"/>
        <color theme="1"/>
        <rFont val="Arial"/>
        <charset val="134"/>
      </rPr>
      <t xml:space="preserve">
CO2 devices </t>
    </r>
    <r>
      <rPr>
        <sz val="11"/>
        <color theme="1"/>
        <rFont val="微软雅黑 Light"/>
        <charset val="134"/>
      </rPr>
      <t>二氧化碳设备</t>
    </r>
    <r>
      <rPr>
        <sz val="11"/>
        <color theme="1"/>
        <rFont val="Arial"/>
        <charset val="134"/>
      </rPr>
      <t xml:space="preserve"> </t>
    </r>
    <r>
      <rPr>
        <b/>
        <sz val="11"/>
        <color rgb="FFFF0000"/>
        <rFont val="微软雅黑 Light"/>
        <charset val="134"/>
      </rPr>
      <t>这个产品我个人觉得有点鸡肋，作为一个接触器没问题，但是什么类型的设备呢？特别是遮光帘这个选项，它是有根据环境半开、全开的一个逻辑在里面的。可以再集思广益一下，这个产品怎么去运用，或者这次先不开发</t>
    </r>
  </si>
  <si>
    <r>
      <t>T</t>
    </r>
    <r>
      <rPr>
        <sz val="11"/>
        <color theme="1"/>
        <rFont val="Arial"/>
        <charset val="134"/>
      </rPr>
      <t xml:space="preserve">emperature / </t>
    </r>
    <r>
      <rPr>
        <b/>
        <sz val="11"/>
        <color theme="1"/>
        <rFont val="Arial"/>
        <charset val="134"/>
      </rPr>
      <t>H</t>
    </r>
    <r>
      <rPr>
        <sz val="11"/>
        <color theme="1"/>
        <rFont val="Arial"/>
        <charset val="134"/>
      </rPr>
      <t xml:space="preserve">umidity Station </t>
    </r>
    <r>
      <rPr>
        <sz val="11"/>
        <color theme="1"/>
        <rFont val="微软雅黑 Light"/>
        <charset val="134"/>
      </rPr>
      <t>温湿度控制模块</t>
    </r>
  </si>
  <si>
    <t>BTH-1</t>
  </si>
  <si>
    <r>
      <t>BTH-1</t>
    </r>
    <r>
      <rPr>
        <sz val="11"/>
        <color theme="1"/>
        <rFont val="微软雅黑 Light"/>
        <charset val="134"/>
      </rPr>
      <t>温度</t>
    </r>
    <r>
      <rPr>
        <sz val="11"/>
        <color theme="1"/>
        <rFont val="Arial"/>
        <charset val="134"/>
      </rPr>
      <t>/</t>
    </r>
    <r>
      <rPr>
        <sz val="11"/>
        <color theme="1"/>
        <rFont val="微软雅黑 Light"/>
        <charset val="134"/>
      </rPr>
      <t>湿度站是一个</t>
    </r>
    <r>
      <rPr>
        <sz val="11"/>
        <color theme="1"/>
        <rFont val="Arial"/>
        <charset val="134"/>
      </rPr>
      <t xml:space="preserve"> 0-10 </t>
    </r>
    <r>
      <rPr>
        <sz val="11"/>
        <color theme="1"/>
        <rFont val="微软雅黑 Light"/>
        <charset val="134"/>
      </rPr>
      <t>伏模拟输出控制站，可与</t>
    </r>
    <r>
      <rPr>
        <sz val="11"/>
        <color theme="1"/>
        <rFont val="Arial"/>
        <charset val="134"/>
      </rPr>
      <t>BeHive</t>
    </r>
    <r>
      <rPr>
        <sz val="11"/>
        <color theme="1"/>
        <rFont val="微软雅黑 Light"/>
        <charset val="134"/>
      </rPr>
      <t>控制器配合使用。</t>
    </r>
    <r>
      <rPr>
        <sz val="11"/>
        <color theme="1"/>
        <rFont val="Arial"/>
        <charset val="134"/>
      </rPr>
      <t xml:space="preserve"> BTH-1</t>
    </r>
    <r>
      <rPr>
        <sz val="11"/>
        <color theme="1"/>
        <rFont val="微软雅黑 Light"/>
        <charset val="134"/>
      </rPr>
      <t>可以配置为控制需要可变</t>
    </r>
    <r>
      <rPr>
        <sz val="11"/>
        <color theme="1"/>
        <rFont val="Arial"/>
        <charset val="134"/>
      </rPr>
      <t xml:space="preserve"> 0-10 </t>
    </r>
    <r>
      <rPr>
        <sz val="11"/>
        <color theme="1"/>
        <rFont val="微软雅黑 Light"/>
        <charset val="134"/>
      </rPr>
      <t>伏输入信号的温度或湿度设备。</t>
    </r>
    <r>
      <rPr>
        <sz val="11"/>
        <color theme="1"/>
        <rFont val="Arial"/>
        <charset val="134"/>
      </rPr>
      <t xml:space="preserve">
BTH-1</t>
    </r>
    <r>
      <rPr>
        <sz val="11"/>
        <color theme="1"/>
        <rFont val="微软雅黑 Light"/>
        <charset val="134"/>
      </rPr>
      <t>能够控制变速风扇、通风口或任何其他接受</t>
    </r>
    <r>
      <rPr>
        <sz val="11"/>
        <color theme="1"/>
        <rFont val="Arial"/>
        <charset val="134"/>
      </rPr>
      <t xml:space="preserve"> 0-10 </t>
    </r>
    <r>
      <rPr>
        <sz val="11"/>
        <color theme="1"/>
        <rFont val="微软雅黑 Light"/>
        <charset val="134"/>
      </rPr>
      <t>伏输入的设备。</t>
    </r>
    <r>
      <rPr>
        <sz val="11"/>
        <color theme="1"/>
        <rFont val="Arial"/>
        <charset val="134"/>
      </rPr>
      <t xml:space="preserve"> </t>
    </r>
    <r>
      <rPr>
        <sz val="11"/>
        <color theme="1"/>
        <rFont val="微软雅黑 Light"/>
        <charset val="134"/>
      </rPr>
      <t>它具有内置于</t>
    </r>
    <r>
      <rPr>
        <sz val="11"/>
        <color theme="1"/>
        <rFont val="Arial"/>
        <charset val="134"/>
      </rPr>
      <t>BTH-1</t>
    </r>
    <r>
      <rPr>
        <sz val="11"/>
        <color theme="1"/>
        <rFont val="微软雅黑 Light"/>
        <charset val="134"/>
      </rPr>
      <t>中的独立日夜</t>
    </r>
    <r>
      <rPr>
        <sz val="11"/>
        <color theme="1"/>
        <rFont val="Arial"/>
        <charset val="134"/>
      </rPr>
      <t>“</t>
    </r>
    <r>
      <rPr>
        <sz val="11"/>
        <color theme="1"/>
        <rFont val="微软雅黑 Light"/>
        <charset val="134"/>
      </rPr>
      <t>怠速</t>
    </r>
    <r>
      <rPr>
        <sz val="11"/>
        <color theme="1"/>
        <rFont val="Arial"/>
        <charset val="134"/>
      </rPr>
      <t>”</t>
    </r>
    <r>
      <rPr>
        <sz val="11"/>
        <color theme="1"/>
        <rFont val="微软雅黑 Light"/>
        <charset val="134"/>
      </rPr>
      <t>速度设置以及通过</t>
    </r>
    <r>
      <rPr>
        <sz val="11"/>
        <color theme="1"/>
        <rFont val="Arial"/>
        <charset val="134"/>
      </rPr>
      <t>BeHive</t>
    </r>
    <r>
      <rPr>
        <sz val="11"/>
        <color theme="1"/>
        <rFont val="微软雅黑 Light"/>
        <charset val="134"/>
      </rPr>
      <t>控制器访问的独立日</t>
    </r>
    <r>
      <rPr>
        <sz val="11"/>
        <color theme="1"/>
        <rFont val="Arial"/>
        <charset val="134"/>
      </rPr>
      <t>/</t>
    </r>
    <r>
      <rPr>
        <sz val="11"/>
        <color theme="1"/>
        <rFont val="微软雅黑 Light"/>
        <charset val="134"/>
      </rPr>
      <t>夜设定点。</t>
    </r>
    <r>
      <rPr>
        <sz val="11"/>
        <color theme="1"/>
        <rFont val="Arial"/>
        <charset val="134"/>
      </rPr>
      <t xml:space="preserve">                                               * </t>
    </r>
    <r>
      <rPr>
        <sz val="11"/>
        <color theme="1"/>
        <rFont val="微软雅黑 Light"/>
        <charset val="134"/>
      </rPr>
      <t>可以使用</t>
    </r>
    <r>
      <rPr>
        <sz val="11"/>
        <color theme="1"/>
        <rFont val="Arial"/>
        <charset val="134"/>
      </rPr>
      <t>Micro SD</t>
    </r>
    <r>
      <rPr>
        <sz val="11"/>
        <color theme="1"/>
        <rFont val="微软雅黑 Light"/>
        <charset val="134"/>
      </rPr>
      <t>来进行软件升级。</t>
    </r>
  </si>
  <si>
    <r>
      <t>F</t>
    </r>
    <r>
      <rPr>
        <sz val="11"/>
        <color theme="1"/>
        <rFont val="Arial"/>
        <charset val="134"/>
      </rPr>
      <t xml:space="preserve">an </t>
    </r>
    <r>
      <rPr>
        <b/>
        <sz val="11"/>
        <color theme="1"/>
        <rFont val="Arial"/>
        <charset val="134"/>
      </rPr>
      <t>S</t>
    </r>
    <r>
      <rPr>
        <sz val="11"/>
        <color theme="1"/>
        <rFont val="Arial"/>
        <charset val="134"/>
      </rPr>
      <t xml:space="preserve">peed </t>
    </r>
    <r>
      <rPr>
        <b/>
        <sz val="11"/>
        <color theme="1"/>
        <rFont val="Arial"/>
        <charset val="134"/>
      </rPr>
      <t>C</t>
    </r>
    <r>
      <rPr>
        <sz val="11"/>
        <color theme="1"/>
        <rFont val="Arial"/>
        <charset val="134"/>
      </rPr>
      <t xml:space="preserve">ontrol </t>
    </r>
    <r>
      <rPr>
        <b/>
        <sz val="11"/>
        <color theme="1"/>
        <rFont val="Arial"/>
        <charset val="134"/>
      </rPr>
      <t>S</t>
    </r>
    <r>
      <rPr>
        <sz val="11"/>
        <color theme="1"/>
        <rFont val="Arial"/>
        <charset val="134"/>
      </rPr>
      <t>tation</t>
    </r>
  </si>
  <si>
    <t>BFS-1</t>
  </si>
  <si>
    <r>
      <rPr>
        <sz val="11"/>
        <color theme="1"/>
        <rFont val="微软雅黑 Light"/>
        <charset val="134"/>
      </rPr>
      <t>风扇控制器目的在于保持房间内的恒温，同时始终控制气流。</t>
    </r>
    <r>
      <rPr>
        <sz val="11"/>
        <color theme="1"/>
        <rFont val="Arial"/>
        <charset val="134"/>
      </rPr>
      <t xml:space="preserve"> </t>
    </r>
    <r>
      <rPr>
        <sz val="11"/>
        <color theme="1"/>
        <rFont val="微软雅黑 Light"/>
        <charset val="134"/>
      </rPr>
      <t>根据设置所需的温度水平，智能控制器将自动创建完美的气候。</t>
    </r>
  </si>
  <si>
    <r>
      <rPr>
        <sz val="11"/>
        <color theme="1"/>
        <rFont val="微软雅黑 Light"/>
        <charset val="134"/>
      </rPr>
      <t>已完成</t>
    </r>
  </si>
  <si>
    <t>BFS-2</t>
  </si>
  <si>
    <r>
      <rPr>
        <sz val="11"/>
        <color theme="1"/>
        <rFont val="微软雅黑 Light"/>
        <charset val="134"/>
      </rPr>
      <t>风扇控制器目的在于保持房间内的恒温，同时始终控制气流。</t>
    </r>
    <r>
      <rPr>
        <sz val="11"/>
        <color theme="1"/>
        <rFont val="Arial"/>
        <charset val="134"/>
      </rPr>
      <t xml:space="preserve"> </t>
    </r>
    <r>
      <rPr>
        <sz val="11"/>
        <color theme="1"/>
        <rFont val="微软雅黑 Light"/>
        <charset val="134"/>
      </rPr>
      <t>根据设置所需的温度水平，智能控制器将自动创建完美的气候。两台设备</t>
    </r>
    <r>
      <rPr>
        <sz val="11"/>
        <color theme="1"/>
        <rFont val="Arial"/>
        <charset val="134"/>
      </rPr>
      <t>240V/16A</t>
    </r>
    <r>
      <rPr>
        <sz val="11"/>
        <color theme="1"/>
        <rFont val="微软雅黑 Light"/>
        <charset val="134"/>
      </rPr>
      <t>。</t>
    </r>
  </si>
  <si>
    <r>
      <rPr>
        <sz val="20"/>
        <color theme="1"/>
        <rFont val="微软雅黑 Light"/>
        <charset val="134"/>
      </rPr>
      <t>灌溉控制</t>
    </r>
  </si>
  <si>
    <r>
      <rPr>
        <sz val="11"/>
        <color theme="1"/>
        <rFont val="微软雅黑 Light"/>
        <charset val="134"/>
      </rPr>
      <t>控制端</t>
    </r>
    <r>
      <rPr>
        <sz val="11"/>
        <color theme="1"/>
        <rFont val="Arial"/>
        <charset val="134"/>
      </rPr>
      <t xml:space="preserve"> Control Terminal</t>
    </r>
  </si>
  <si>
    <r>
      <t>B</t>
    </r>
    <r>
      <rPr>
        <sz val="11"/>
        <color theme="1"/>
        <rFont val="Arial"/>
        <charset val="134"/>
      </rPr>
      <t>e</t>
    </r>
    <r>
      <rPr>
        <b/>
        <sz val="11"/>
        <color theme="1"/>
        <rFont val="Arial"/>
        <charset val="134"/>
      </rPr>
      <t>H</t>
    </r>
    <r>
      <rPr>
        <sz val="11"/>
        <color theme="1"/>
        <rFont val="Arial"/>
        <charset val="134"/>
      </rPr>
      <t xml:space="preserve">ive-I </t>
    </r>
    <r>
      <rPr>
        <sz val="11"/>
        <color theme="1"/>
        <rFont val="微软雅黑 Light"/>
        <charset val="134"/>
      </rPr>
      <t>环控版</t>
    </r>
  </si>
  <si>
    <t>BBH-I</t>
  </si>
  <si>
    <r>
      <t>BeHive-I</t>
    </r>
    <r>
      <rPr>
        <sz val="11"/>
        <color theme="1"/>
        <rFont val="微软雅黑 Light"/>
        <charset val="134"/>
      </rPr>
      <t>为单一种植空间的</t>
    </r>
    <r>
      <rPr>
        <sz val="11"/>
        <color theme="1"/>
        <rFont val="Arial"/>
        <charset val="134"/>
      </rPr>
      <t>“</t>
    </r>
    <r>
      <rPr>
        <sz val="11"/>
        <color theme="1"/>
        <rFont val="微软雅黑 Light"/>
        <charset val="134"/>
      </rPr>
      <t>大脑</t>
    </r>
    <r>
      <rPr>
        <sz val="11"/>
        <color theme="1"/>
        <rFont val="Arial"/>
        <charset val="134"/>
      </rPr>
      <t>”</t>
    </r>
    <r>
      <rPr>
        <sz val="11"/>
        <color theme="1"/>
        <rFont val="微软雅黑 Light"/>
        <charset val="134"/>
      </rPr>
      <t>可以独立运行并连接环境传感器读取环境信息，再通过发送信息或指令控制相关模块来控制执行机构来控制多空间的灌溉计划。</t>
    </r>
  </si>
  <si>
    <r>
      <rPr>
        <sz val="36"/>
        <color theme="1"/>
        <rFont val="微软雅黑 Light"/>
        <charset val="134"/>
      </rPr>
      <t>传感器</t>
    </r>
    <r>
      <rPr>
        <sz val="36"/>
        <color theme="1"/>
        <rFont val="Arial"/>
        <charset val="134"/>
      </rPr>
      <t>Sensor</t>
    </r>
  </si>
  <si>
    <r>
      <t>使用什么技术</t>
    </r>
    <r>
      <rPr>
        <sz val="11"/>
        <color rgb="FFFF0000"/>
        <rFont val="Arial"/>
        <charset val="134"/>
      </rPr>
      <t xml:space="preserve">? </t>
    </r>
    <r>
      <rPr>
        <sz val="11"/>
        <rFont val="微软雅黑 Light"/>
        <charset val="134"/>
      </rPr>
      <t>选配的水探测器允许用户检测漏水或设施地板上的水。只需将水传感器放置在地板水平</t>
    </r>
    <r>
      <rPr>
        <sz val="11"/>
        <rFont val="Arial"/>
        <charset val="134"/>
      </rPr>
      <t>(</t>
    </r>
    <r>
      <rPr>
        <sz val="11"/>
        <rFont val="微软雅黑 Light"/>
        <charset val="134"/>
      </rPr>
      <t>或任何你想要注意漏水的地方</t>
    </r>
    <r>
      <rPr>
        <sz val="11"/>
        <rFont val="Arial"/>
        <charset val="134"/>
      </rPr>
      <t>)</t>
    </r>
    <r>
      <rPr>
        <sz val="11"/>
        <rFont val="微软雅黑 Light"/>
        <charset val="134"/>
      </rPr>
      <t>。传感器检测到漏水，就会向用户发送漏水警报。</t>
    </r>
    <r>
      <rPr>
        <sz val="11"/>
        <color rgb="FFFF0000"/>
        <rFont val="微软雅黑 Light"/>
        <charset val="134"/>
      </rPr>
      <t>使用两个水检测器 (WD-1/2) 来激活 Aqua-X Pro 上新的自动填充功能。 一个水检测器将被放置在营养罐的底部，一个在罐的顶部。 当液位降至底部传感器以下时，Aqua-X Pro 将激活螺线管或泵，水箱将重新填充到顶部的传感器。红字部分是Trolmaster的用法，两个漏水侦测，就变成水位监测。</t>
    </r>
  </si>
  <si>
    <r>
      <rPr>
        <sz val="11"/>
        <color theme="1"/>
        <rFont val="微软雅黑 Light"/>
        <charset val="134"/>
      </rPr>
      <t>选配的基质监测探头帮助客户监测种植基质中的含水量</t>
    </r>
    <r>
      <rPr>
        <sz val="11"/>
        <color theme="1"/>
        <rFont val="Arial"/>
        <charset val="134"/>
      </rPr>
      <t>,pH,EC</t>
    </r>
    <r>
      <rPr>
        <sz val="11"/>
        <color theme="1"/>
        <rFont val="微软雅黑 Light"/>
        <charset val="134"/>
      </rPr>
      <t>值</t>
    </r>
    <r>
      <rPr>
        <sz val="11"/>
        <color theme="1"/>
        <rFont val="Arial"/>
        <charset val="134"/>
      </rPr>
      <t>,</t>
    </r>
    <r>
      <rPr>
        <sz val="11"/>
        <color theme="1"/>
        <rFont val="微软雅黑 Light"/>
        <charset val="134"/>
      </rPr>
      <t>传感器监测到基质中相关值超过用户设定的最高或最低值将会向用户发送相关的警报</t>
    </r>
  </si>
  <si>
    <r>
      <t>选配的水位传感器帮助客户监测相关设备的水位和其拓展功能</t>
    </r>
    <r>
      <rPr>
        <sz val="11"/>
        <color theme="1"/>
        <rFont val="Arial"/>
        <charset val="134"/>
      </rPr>
      <t>,</t>
    </r>
    <r>
      <rPr>
        <sz val="11"/>
        <color theme="1"/>
        <rFont val="微软雅黑 Light"/>
        <charset val="134"/>
      </rPr>
      <t>缺水提示</t>
    </r>
    <r>
      <rPr>
        <sz val="11"/>
        <color theme="1"/>
        <rFont val="Arial"/>
        <charset val="134"/>
      </rPr>
      <t>,</t>
    </r>
    <r>
      <rPr>
        <sz val="11"/>
        <color theme="1"/>
        <rFont val="微软雅黑 Light"/>
        <charset val="134"/>
      </rPr>
      <t>自动补水</t>
    </r>
    <r>
      <rPr>
        <sz val="11"/>
        <color theme="1"/>
        <rFont val="Arial"/>
        <charset val="134"/>
      </rPr>
      <t>(</t>
    </r>
    <r>
      <rPr>
        <sz val="11"/>
        <color theme="1"/>
        <rFont val="微软雅黑 Light"/>
        <charset val="134"/>
      </rPr>
      <t>待定</t>
    </r>
    <r>
      <rPr>
        <sz val="11"/>
        <color theme="1"/>
        <rFont val="Arial"/>
        <charset val="134"/>
      </rPr>
      <t>)</t>
    </r>
    <r>
      <rPr>
        <sz val="11"/>
        <color rgb="FFFF0000"/>
        <rFont val="Arial"/>
        <charset val="134"/>
      </rPr>
      <t>Trolmaster</t>
    </r>
    <r>
      <rPr>
        <sz val="11"/>
        <color rgb="FFFF0000"/>
        <rFont val="宋体"/>
        <charset val="134"/>
      </rPr>
      <t>的用法，两个漏水侦测，就变成水位监测。</t>
    </r>
  </si>
  <si>
    <r>
      <t xml:space="preserve">pH/EC/Temp </t>
    </r>
    <r>
      <rPr>
        <b/>
        <sz val="11"/>
        <color theme="1"/>
        <rFont val="Arial"/>
        <charset val="134"/>
      </rPr>
      <t>S</t>
    </r>
    <r>
      <rPr>
        <sz val="11"/>
        <color theme="1"/>
        <rFont val="Arial"/>
        <charset val="134"/>
      </rPr>
      <t xml:space="preserve">ensor </t>
    </r>
    <r>
      <rPr>
        <b/>
        <sz val="11"/>
        <color theme="1"/>
        <rFont val="Arial"/>
        <charset val="134"/>
      </rPr>
      <t>B</t>
    </r>
    <r>
      <rPr>
        <sz val="11"/>
        <color theme="1"/>
        <rFont val="Arial"/>
        <charset val="134"/>
      </rPr>
      <t>oard  pH/EC/</t>
    </r>
    <r>
      <rPr>
        <sz val="11"/>
        <color theme="1"/>
        <rFont val="微软雅黑 Light"/>
        <charset val="134"/>
      </rPr>
      <t>水温采集器</t>
    </r>
  </si>
  <si>
    <t>BSB-1</t>
  </si>
  <si>
    <r>
      <rPr>
        <sz val="11"/>
        <color theme="1"/>
        <rFont val="微软雅黑 Light"/>
        <charset val="134"/>
      </rPr>
      <t>传感器板可用作传感器（</t>
    </r>
    <r>
      <rPr>
        <sz val="11"/>
        <color theme="1"/>
        <rFont val="Arial"/>
        <charset val="134"/>
      </rPr>
      <t xml:space="preserve">pH </t>
    </r>
    <r>
      <rPr>
        <sz val="11"/>
        <color theme="1"/>
        <rFont val="微软雅黑 Light"/>
        <charset val="134"/>
      </rPr>
      <t>传感器和</t>
    </r>
    <r>
      <rPr>
        <sz val="11"/>
        <color theme="1"/>
        <rFont val="Arial"/>
        <charset val="134"/>
      </rPr>
      <t xml:space="preserve"> EC/</t>
    </r>
    <r>
      <rPr>
        <sz val="11"/>
        <color theme="1"/>
        <rFont val="微软雅黑 Light"/>
        <charset val="134"/>
      </rPr>
      <t>温度传感器）与</t>
    </r>
    <r>
      <rPr>
        <sz val="11"/>
        <color theme="1"/>
        <rFont val="Arial"/>
        <charset val="134"/>
      </rPr>
      <t xml:space="preserve">BeHive-I </t>
    </r>
    <r>
      <rPr>
        <sz val="11"/>
        <color theme="1"/>
        <rFont val="微软雅黑 Light"/>
        <charset val="134"/>
      </rPr>
      <t>控制器之间的桥梁。</t>
    </r>
    <r>
      <rPr>
        <sz val="11"/>
        <color theme="1"/>
        <rFont val="Arial"/>
        <charset val="134"/>
      </rPr>
      <t xml:space="preserve"> </t>
    </r>
    <r>
      <rPr>
        <sz val="11"/>
        <color theme="1"/>
        <rFont val="微软雅黑 Light"/>
        <charset val="134"/>
      </rPr>
      <t>它专为</t>
    </r>
    <r>
      <rPr>
        <sz val="11"/>
        <color theme="1"/>
        <rFont val="Arial"/>
        <charset val="134"/>
      </rPr>
      <t xml:space="preserve"> BeHive-I  </t>
    </r>
    <r>
      <rPr>
        <sz val="11"/>
        <color theme="1"/>
        <rFont val="微软雅黑 Light"/>
        <charset val="134"/>
      </rPr>
      <t>系统设计。</t>
    </r>
    <r>
      <rPr>
        <sz val="11"/>
        <color theme="1"/>
        <rFont val="Arial"/>
        <charset val="134"/>
      </rPr>
      <t xml:space="preserve"> </t>
    </r>
    <r>
      <rPr>
        <sz val="11"/>
        <color theme="1"/>
        <rFont val="微软雅黑 Light"/>
        <charset val="134"/>
      </rPr>
      <t>它可以通过标准的</t>
    </r>
    <r>
      <rPr>
        <sz val="11"/>
        <color theme="1"/>
        <rFont val="Arial"/>
        <charset val="134"/>
      </rPr>
      <t xml:space="preserve"> RJ12 </t>
    </r>
    <r>
      <rPr>
        <sz val="11"/>
        <color theme="1"/>
        <rFont val="微软雅黑 Light"/>
        <charset val="134"/>
      </rPr>
      <t>电缆连接到主控制器。</t>
    </r>
    <r>
      <rPr>
        <sz val="11"/>
        <color theme="1"/>
        <rFont val="Arial"/>
        <charset val="134"/>
      </rPr>
      <t xml:space="preserve"> </t>
    </r>
    <r>
      <rPr>
        <sz val="11"/>
        <color theme="1"/>
        <rFont val="微软雅黑 Light"/>
        <charset val="134"/>
      </rPr>
      <t>多台设备可以连接到一个系统中，用于多种监控应用。</t>
    </r>
    <r>
      <rPr>
        <sz val="11"/>
        <color theme="1"/>
        <rFont val="Arial"/>
        <charset val="134"/>
      </rPr>
      <t xml:space="preserve"> pH </t>
    </r>
    <r>
      <rPr>
        <sz val="11"/>
        <color theme="1"/>
        <rFont val="微软雅黑 Light"/>
        <charset val="134"/>
      </rPr>
      <t>值、</t>
    </r>
    <r>
      <rPr>
        <sz val="11"/>
        <color theme="1"/>
        <rFont val="Arial"/>
        <charset val="134"/>
      </rPr>
      <t xml:space="preserve">EC </t>
    </r>
    <r>
      <rPr>
        <sz val="11"/>
        <color theme="1"/>
        <rFont val="微软雅黑 Light"/>
        <charset val="134"/>
      </rPr>
      <t>值和水温将显示在其</t>
    </r>
    <r>
      <rPr>
        <sz val="11"/>
        <color theme="1"/>
        <rFont val="Arial"/>
        <charset val="134"/>
      </rPr>
      <t xml:space="preserve"> LCD </t>
    </r>
    <r>
      <rPr>
        <sz val="11"/>
        <color theme="1"/>
        <rFont val="微软雅黑 Light"/>
        <charset val="134"/>
      </rPr>
      <t>屏幕和</t>
    </r>
    <r>
      <rPr>
        <sz val="11"/>
        <color theme="1"/>
        <rFont val="Arial"/>
        <charset val="134"/>
      </rPr>
      <t xml:space="preserve"> BeHive-I </t>
    </r>
    <r>
      <rPr>
        <sz val="11"/>
        <color theme="1"/>
        <rFont val="微软雅黑 Light"/>
        <charset val="134"/>
      </rPr>
      <t>连接的</t>
    </r>
    <r>
      <rPr>
        <sz val="11"/>
        <color theme="1"/>
        <rFont val="Arial"/>
        <charset val="134"/>
      </rPr>
      <t>BeLeaf</t>
    </r>
    <r>
      <rPr>
        <sz val="11"/>
        <color theme="1"/>
        <rFont val="微软雅黑 Light"/>
        <charset val="134"/>
      </rPr>
      <t>主控制器屏幕上。</t>
    </r>
    <r>
      <rPr>
        <sz val="11"/>
        <color rgb="FFFF0000"/>
        <rFont val="微软雅黑 Light"/>
        <charset val="134"/>
      </rPr>
      <t>是否需要开发这样一个数据采集器？</t>
    </r>
  </si>
  <si>
    <r>
      <t>pH Sensor pH</t>
    </r>
    <r>
      <rPr>
        <sz val="11"/>
        <color theme="1"/>
        <rFont val="微软雅黑 Light"/>
        <charset val="134"/>
      </rPr>
      <t>传感器（营养液桶）</t>
    </r>
  </si>
  <si>
    <t>BLS-pH1</t>
  </si>
  <si>
    <r>
      <t xml:space="preserve">Beleaf pH </t>
    </r>
    <r>
      <rPr>
        <sz val="11"/>
        <color theme="1"/>
        <rFont val="微软雅黑 Light"/>
        <charset val="134"/>
      </rPr>
      <t>探头可对</t>
    </r>
    <r>
      <rPr>
        <sz val="11"/>
        <color theme="1"/>
        <rFont val="Arial"/>
        <charset val="134"/>
      </rPr>
      <t>BeHive-I</t>
    </r>
    <r>
      <rPr>
        <sz val="11"/>
        <color theme="1"/>
        <rFont val="微软雅黑 Light"/>
        <charset val="134"/>
      </rPr>
      <t>监测的营养液桶内的</t>
    </r>
    <r>
      <rPr>
        <sz val="11"/>
        <color theme="1"/>
        <rFont val="Arial"/>
        <charset val="134"/>
      </rPr>
      <t>pH</t>
    </r>
    <r>
      <rPr>
        <sz val="11"/>
        <color theme="1"/>
        <rFont val="微软雅黑 Light"/>
        <charset val="134"/>
      </rPr>
      <t>值进行准确可靠的监测。</t>
    </r>
    <r>
      <rPr>
        <sz val="11"/>
        <color theme="1"/>
        <rFont val="Arial"/>
        <charset val="134"/>
      </rPr>
      <t>BLS-pH1</t>
    </r>
    <r>
      <rPr>
        <sz val="11"/>
        <color theme="1"/>
        <rFont val="微软雅黑 Light"/>
        <charset val="134"/>
      </rPr>
      <t>探头通过</t>
    </r>
    <r>
      <rPr>
        <sz val="11"/>
        <color theme="1"/>
        <rFont val="Arial"/>
        <charset val="134"/>
      </rPr>
      <t>BSB-1</t>
    </r>
    <r>
      <rPr>
        <sz val="11"/>
        <color theme="1"/>
        <rFont val="微软雅黑 Light"/>
        <charset val="134"/>
      </rPr>
      <t>连接到</t>
    </r>
    <r>
      <rPr>
        <sz val="11"/>
        <color theme="1"/>
        <rFont val="Arial"/>
        <charset val="134"/>
      </rPr>
      <t xml:space="preserve"> BeHive-I</t>
    </r>
    <r>
      <rPr>
        <sz val="11"/>
        <color theme="1"/>
        <rFont val="微软雅黑 Light"/>
        <charset val="134"/>
      </rPr>
      <t>。</t>
    </r>
  </si>
  <si>
    <r>
      <t>EC/Temp Sensor EC/Temp</t>
    </r>
    <r>
      <rPr>
        <sz val="11"/>
        <color theme="1"/>
        <rFont val="微软雅黑 Light"/>
        <charset val="134"/>
      </rPr>
      <t>传感器（营养液桶）</t>
    </r>
  </si>
  <si>
    <t>BLS-ET1</t>
  </si>
  <si>
    <r>
      <t>Beleaf EC/Temp</t>
    </r>
    <r>
      <rPr>
        <sz val="11"/>
        <color theme="1"/>
        <rFont val="微软雅黑 Light"/>
        <charset val="134"/>
      </rPr>
      <t>探头可对</t>
    </r>
    <r>
      <rPr>
        <sz val="11"/>
        <color theme="1"/>
        <rFont val="Arial"/>
        <charset val="134"/>
      </rPr>
      <t>BeHive-I</t>
    </r>
    <r>
      <rPr>
        <sz val="11"/>
        <color theme="1"/>
        <rFont val="微软雅黑 Light"/>
        <charset val="134"/>
      </rPr>
      <t>监测的营养液桶内的</t>
    </r>
    <r>
      <rPr>
        <sz val="11"/>
        <color theme="1"/>
        <rFont val="Arial"/>
        <charset val="134"/>
      </rPr>
      <t>EC/Temp</t>
    </r>
    <r>
      <rPr>
        <sz val="11"/>
        <color theme="1"/>
        <rFont val="微软雅黑 Light"/>
        <charset val="134"/>
      </rPr>
      <t>值进行准确可靠的监测。</t>
    </r>
    <r>
      <rPr>
        <sz val="11"/>
        <color theme="1"/>
        <rFont val="Arial"/>
        <charset val="134"/>
      </rPr>
      <t>BLS-ET1</t>
    </r>
    <r>
      <rPr>
        <sz val="11"/>
        <color theme="1"/>
        <rFont val="微软雅黑 Light"/>
        <charset val="134"/>
      </rPr>
      <t>探头通过</t>
    </r>
    <r>
      <rPr>
        <sz val="11"/>
        <color theme="1"/>
        <rFont val="Arial"/>
        <charset val="134"/>
      </rPr>
      <t>BSB-1</t>
    </r>
    <r>
      <rPr>
        <sz val="11"/>
        <color theme="1"/>
        <rFont val="微软雅黑 Light"/>
        <charset val="134"/>
      </rPr>
      <t>连接到</t>
    </r>
    <r>
      <rPr>
        <sz val="11"/>
        <color theme="1"/>
        <rFont val="Arial"/>
        <charset val="134"/>
      </rPr>
      <t xml:space="preserve"> BeHive-I</t>
    </r>
    <r>
      <rPr>
        <sz val="11"/>
        <color theme="1"/>
        <rFont val="微软雅黑 Light"/>
        <charset val="134"/>
      </rPr>
      <t>。</t>
    </r>
  </si>
  <si>
    <r>
      <t>pH Sensor pH</t>
    </r>
    <r>
      <rPr>
        <sz val="11"/>
        <color theme="1"/>
        <rFont val="微软雅黑 Light"/>
        <charset val="134"/>
      </rPr>
      <t>传感器（灌溉管道）</t>
    </r>
  </si>
  <si>
    <t>BLS-pH2</t>
  </si>
  <si>
    <r>
      <t xml:space="preserve">Beleaf pH </t>
    </r>
    <r>
      <rPr>
        <sz val="11"/>
        <color theme="1"/>
        <rFont val="微软雅黑 Light"/>
        <charset val="134"/>
      </rPr>
      <t>探头可对</t>
    </r>
    <r>
      <rPr>
        <sz val="11"/>
        <color theme="1"/>
        <rFont val="Arial"/>
        <charset val="134"/>
      </rPr>
      <t>BeHive-I</t>
    </r>
    <r>
      <rPr>
        <sz val="11"/>
        <color theme="1"/>
        <rFont val="微软雅黑 Light"/>
        <charset val="134"/>
      </rPr>
      <t>监测的灌溉管道内的</t>
    </r>
    <r>
      <rPr>
        <sz val="11"/>
        <color theme="1"/>
        <rFont val="Arial"/>
        <charset val="134"/>
      </rPr>
      <t>pH</t>
    </r>
    <r>
      <rPr>
        <sz val="11"/>
        <color theme="1"/>
        <rFont val="微软雅黑 Light"/>
        <charset val="134"/>
      </rPr>
      <t>值进行准确可靠的监测。</t>
    </r>
    <r>
      <rPr>
        <sz val="11"/>
        <color theme="1"/>
        <rFont val="Arial"/>
        <charset val="134"/>
      </rPr>
      <t>BLS-pH2</t>
    </r>
    <r>
      <rPr>
        <sz val="11"/>
        <color theme="1"/>
        <rFont val="微软雅黑 Light"/>
        <charset val="134"/>
      </rPr>
      <t>探头通过</t>
    </r>
    <r>
      <rPr>
        <sz val="11"/>
        <color theme="1"/>
        <rFont val="Arial"/>
        <charset val="134"/>
      </rPr>
      <t>BSB-1</t>
    </r>
    <r>
      <rPr>
        <sz val="11"/>
        <color theme="1"/>
        <rFont val="微软雅黑 Light"/>
        <charset val="134"/>
      </rPr>
      <t>连接到</t>
    </r>
    <r>
      <rPr>
        <sz val="11"/>
        <color theme="1"/>
        <rFont val="Arial"/>
        <charset val="134"/>
      </rPr>
      <t xml:space="preserve"> BeHive-I</t>
    </r>
    <r>
      <rPr>
        <sz val="11"/>
        <color theme="1"/>
        <rFont val="微软雅黑 Light"/>
        <charset val="134"/>
      </rPr>
      <t>。</t>
    </r>
  </si>
  <si>
    <r>
      <t>EC/Temp Sensor EC/Temp</t>
    </r>
    <r>
      <rPr>
        <sz val="11"/>
        <color theme="1"/>
        <rFont val="微软雅黑 Light"/>
        <charset val="134"/>
      </rPr>
      <t>传感器（灌溉管道）</t>
    </r>
  </si>
  <si>
    <t>BLS-ET2</t>
  </si>
  <si>
    <r>
      <t>Beleaf EC/Temp</t>
    </r>
    <r>
      <rPr>
        <sz val="11"/>
        <color theme="1"/>
        <rFont val="微软雅黑 Light"/>
        <charset val="134"/>
      </rPr>
      <t>探头可对</t>
    </r>
    <r>
      <rPr>
        <sz val="11"/>
        <color theme="1"/>
        <rFont val="Arial"/>
        <charset val="134"/>
      </rPr>
      <t>BeHive-I</t>
    </r>
    <r>
      <rPr>
        <sz val="11"/>
        <color theme="1"/>
        <rFont val="微软雅黑 Light"/>
        <charset val="134"/>
      </rPr>
      <t>监测的灌溉管道内的</t>
    </r>
    <r>
      <rPr>
        <sz val="11"/>
        <color theme="1"/>
        <rFont val="Arial"/>
        <charset val="134"/>
      </rPr>
      <t>EC/Temp</t>
    </r>
    <r>
      <rPr>
        <sz val="11"/>
        <color theme="1"/>
        <rFont val="微软雅黑 Light"/>
        <charset val="134"/>
      </rPr>
      <t>值进行准确可靠的监测。</t>
    </r>
    <r>
      <rPr>
        <sz val="11"/>
        <color theme="1"/>
        <rFont val="Arial"/>
        <charset val="134"/>
      </rPr>
      <t>BLS-ET2</t>
    </r>
    <r>
      <rPr>
        <sz val="11"/>
        <color theme="1"/>
        <rFont val="微软雅黑 Light"/>
        <charset val="134"/>
      </rPr>
      <t>探头通过</t>
    </r>
    <r>
      <rPr>
        <sz val="11"/>
        <color theme="1"/>
        <rFont val="Arial"/>
        <charset val="134"/>
      </rPr>
      <t>BSB-1</t>
    </r>
    <r>
      <rPr>
        <sz val="11"/>
        <color theme="1"/>
        <rFont val="微软雅黑 Light"/>
        <charset val="134"/>
      </rPr>
      <t>连接到</t>
    </r>
    <r>
      <rPr>
        <sz val="11"/>
        <color theme="1"/>
        <rFont val="Arial"/>
        <charset val="134"/>
      </rPr>
      <t xml:space="preserve"> BeHive-I</t>
    </r>
    <r>
      <rPr>
        <sz val="11"/>
        <color theme="1"/>
        <rFont val="微软雅黑 Light"/>
        <charset val="134"/>
      </rPr>
      <t>。</t>
    </r>
  </si>
  <si>
    <r>
      <t xml:space="preserve">Digital </t>
    </r>
    <r>
      <rPr>
        <b/>
        <sz val="11"/>
        <color theme="1"/>
        <rFont val="Arial"/>
        <charset val="134"/>
      </rPr>
      <t>F</t>
    </r>
    <r>
      <rPr>
        <sz val="11"/>
        <color theme="1"/>
        <rFont val="Arial"/>
        <charset val="134"/>
      </rPr>
      <t xml:space="preserve">low </t>
    </r>
    <r>
      <rPr>
        <b/>
        <sz val="11"/>
        <color theme="1"/>
        <rFont val="Arial"/>
        <charset val="134"/>
      </rPr>
      <t>M</t>
    </r>
    <r>
      <rPr>
        <sz val="11"/>
        <color theme="1"/>
        <rFont val="Arial"/>
        <charset val="134"/>
      </rPr>
      <t>eter</t>
    </r>
    <r>
      <rPr>
        <sz val="11"/>
        <color theme="1"/>
        <rFont val="微软雅黑 Light"/>
        <charset val="134"/>
      </rPr>
      <t>数字流量表</t>
    </r>
  </si>
  <si>
    <t>BLS-FM1</t>
  </si>
  <si>
    <r>
      <t xml:space="preserve">BLS-FM </t>
    </r>
    <r>
      <rPr>
        <sz val="11"/>
        <color theme="1"/>
        <rFont val="微软雅黑 Light"/>
        <charset val="134"/>
      </rPr>
      <t>是一款数字在线流量计，可准确测量流经流体管道的水或营养液。它专为</t>
    </r>
    <r>
      <rPr>
        <sz val="11"/>
        <color theme="1"/>
        <rFont val="Arial"/>
        <charset val="134"/>
      </rPr>
      <t>BeHive-I</t>
    </r>
    <r>
      <rPr>
        <sz val="11"/>
        <color theme="1"/>
        <rFont val="微软雅黑 Light"/>
        <charset val="134"/>
      </rPr>
      <t>系统设计。与</t>
    </r>
    <r>
      <rPr>
        <sz val="11"/>
        <color theme="1"/>
        <rFont val="Arial"/>
        <charset val="134"/>
      </rPr>
      <t>BeHive-I</t>
    </r>
    <r>
      <rPr>
        <sz val="11"/>
        <color theme="1"/>
        <rFont val="微软雅黑 Light"/>
        <charset val="134"/>
      </rPr>
      <t>一起使用时，用户可以将灌溉计划设置为</t>
    </r>
    <r>
      <rPr>
        <sz val="11"/>
        <color theme="1"/>
        <rFont val="Arial"/>
        <charset val="134"/>
      </rPr>
      <t>“</t>
    </r>
    <r>
      <rPr>
        <sz val="11"/>
        <color theme="1"/>
        <rFont val="微软雅黑 Light"/>
        <charset val="134"/>
      </rPr>
      <t>按体积</t>
    </r>
    <r>
      <rPr>
        <sz val="11"/>
        <color theme="1"/>
        <rFont val="Arial"/>
        <charset val="134"/>
      </rPr>
      <t>”</t>
    </r>
    <r>
      <rPr>
        <sz val="11"/>
        <color theme="1"/>
        <rFont val="微软雅黑 Light"/>
        <charset val="134"/>
      </rPr>
      <t>控制，</t>
    </r>
    <r>
      <rPr>
        <sz val="11"/>
        <color theme="1"/>
        <rFont val="Arial"/>
        <charset val="134"/>
      </rPr>
      <t>BLS-FM1</t>
    </r>
    <r>
      <rPr>
        <sz val="11"/>
        <color theme="1"/>
        <rFont val="微软雅黑 Light"/>
        <charset val="134"/>
      </rPr>
      <t>将测量并允许使用所需和精确的营养液量。</t>
    </r>
    <r>
      <rPr>
        <sz val="11"/>
        <color theme="1"/>
        <rFont val="Arial"/>
        <charset val="134"/>
      </rPr>
      <t>BLS-FM1</t>
    </r>
    <r>
      <rPr>
        <sz val="11"/>
        <color theme="1"/>
        <rFont val="微软雅黑 Light"/>
        <charset val="134"/>
      </rPr>
      <t>传感器也可用于未来功能，可能包括感知漏水和</t>
    </r>
    <r>
      <rPr>
        <sz val="11"/>
        <color theme="1"/>
        <rFont val="Arial"/>
        <charset val="134"/>
      </rPr>
      <t>/</t>
    </r>
    <r>
      <rPr>
        <sz val="11"/>
        <color theme="1"/>
        <rFont val="微软雅黑 Light"/>
        <charset val="134"/>
      </rPr>
      <t>或线路堵塞的能力。</t>
    </r>
    <r>
      <rPr>
        <sz val="11"/>
        <color rgb="FFFF0000"/>
        <rFont val="微软雅黑 Light"/>
        <charset val="134"/>
      </rPr>
      <t>是否需要接入数字流量表？</t>
    </r>
  </si>
  <si>
    <r>
      <t>24V</t>
    </r>
    <r>
      <rPr>
        <sz val="36"/>
        <color theme="1"/>
        <rFont val="微软雅黑 Light"/>
        <charset val="134"/>
      </rPr>
      <t>控制模块（电磁阀模块）</t>
    </r>
  </si>
  <si>
    <r>
      <t xml:space="preserve">24V </t>
    </r>
    <r>
      <rPr>
        <b/>
        <sz val="11"/>
        <color theme="1"/>
        <rFont val="Arial"/>
        <charset val="134"/>
      </rPr>
      <t>C</t>
    </r>
    <r>
      <rPr>
        <sz val="11"/>
        <color theme="1"/>
        <rFont val="Arial"/>
        <charset val="134"/>
      </rPr>
      <t xml:space="preserve">ontrol </t>
    </r>
    <r>
      <rPr>
        <b/>
        <sz val="11"/>
        <color theme="1"/>
        <rFont val="Arial"/>
        <charset val="134"/>
      </rPr>
      <t>B</t>
    </r>
    <r>
      <rPr>
        <sz val="11"/>
        <color theme="1"/>
        <rFont val="Arial"/>
        <charset val="134"/>
      </rPr>
      <t>oard 24V</t>
    </r>
    <r>
      <rPr>
        <sz val="11"/>
        <color theme="1"/>
        <rFont val="微软雅黑 Light"/>
        <charset val="134"/>
      </rPr>
      <t>控制面板</t>
    </r>
  </si>
  <si>
    <t>BCB-24</t>
  </si>
  <si>
    <r>
      <t>BCB-24</t>
    </r>
    <r>
      <rPr>
        <sz val="11"/>
        <color theme="1"/>
        <rFont val="微软雅黑 Light"/>
        <charset val="134"/>
      </rPr>
      <t>控制板设计用于控制</t>
    </r>
    <r>
      <rPr>
        <sz val="11"/>
        <color rgb="FFFF0000"/>
        <rFont val="Arial"/>
        <charset val="134"/>
      </rPr>
      <t>6</t>
    </r>
    <r>
      <rPr>
        <sz val="11"/>
        <color rgb="FFFF0000"/>
        <rFont val="微软雅黑 Light"/>
        <charset val="134"/>
      </rPr>
      <t>个（还是</t>
    </r>
    <r>
      <rPr>
        <sz val="11"/>
        <color rgb="FFFF0000"/>
        <rFont val="Arial"/>
        <charset val="134"/>
      </rPr>
      <t>12</t>
    </r>
    <r>
      <rPr>
        <sz val="11"/>
        <color rgb="FFFF0000"/>
        <rFont val="微软雅黑 Light"/>
        <charset val="134"/>
      </rPr>
      <t>个？）</t>
    </r>
    <r>
      <rPr>
        <sz val="11"/>
        <color theme="1"/>
        <rFont val="Arial"/>
        <charset val="134"/>
      </rPr>
      <t>24vac</t>
    </r>
    <r>
      <rPr>
        <sz val="11"/>
        <color theme="1"/>
        <rFont val="微软雅黑 Light"/>
        <charset val="134"/>
      </rPr>
      <t>电磁阀。</t>
    </r>
    <r>
      <rPr>
        <sz val="11"/>
        <color theme="1"/>
        <rFont val="Arial"/>
        <charset val="134"/>
      </rPr>
      <t xml:space="preserve">
</t>
    </r>
    <r>
      <rPr>
        <sz val="11"/>
        <color theme="1"/>
        <rFont val="微软雅黑 Light"/>
        <charset val="134"/>
      </rPr>
      <t>每个阀门都有单独的计时器设置。</t>
    </r>
    <r>
      <rPr>
        <sz val="11"/>
        <color theme="1"/>
        <rFont val="Arial"/>
        <charset val="134"/>
      </rPr>
      <t xml:space="preserve"> </t>
    </r>
    <r>
      <rPr>
        <sz val="11"/>
        <color theme="1"/>
        <rFont val="微软雅黑 Light"/>
        <charset val="134"/>
      </rPr>
      <t>最多（）个</t>
    </r>
    <r>
      <rPr>
        <sz val="11"/>
        <color theme="1"/>
        <rFont val="Arial"/>
        <charset val="134"/>
      </rPr>
      <t xml:space="preserve"> BCB-24</t>
    </r>
    <r>
      <rPr>
        <sz val="11"/>
        <color theme="1"/>
        <rFont val="微软雅黑 Light"/>
        <charset val="134"/>
      </rPr>
      <t>可以连接到单个</t>
    </r>
    <r>
      <rPr>
        <sz val="11"/>
        <color theme="1"/>
        <rFont val="Arial"/>
        <charset val="134"/>
      </rPr>
      <t>BeHive-I</t>
    </r>
    <r>
      <rPr>
        <sz val="11"/>
        <color theme="1"/>
        <rFont val="微软雅黑 Light"/>
        <charset val="134"/>
      </rPr>
      <t>，提供最多（）</t>
    </r>
    <r>
      <rPr>
        <sz val="11"/>
        <color theme="1"/>
        <rFont val="Arial"/>
        <charset val="134"/>
      </rPr>
      <t xml:space="preserve"> </t>
    </r>
    <r>
      <rPr>
        <sz val="11"/>
        <color theme="1"/>
        <rFont val="微软雅黑 Light"/>
        <charset val="134"/>
      </rPr>
      <t>个单独控制的输出连接到用户的电磁阀。</t>
    </r>
    <r>
      <rPr>
        <sz val="11"/>
        <color theme="1"/>
        <rFont val="Arial"/>
        <charset val="134"/>
      </rPr>
      <t xml:space="preserve">      </t>
    </r>
    <r>
      <rPr>
        <b/>
        <sz val="11"/>
        <color rgb="FFFF0000"/>
        <rFont val="微软雅黑 Light"/>
        <charset val="134"/>
      </rPr>
      <t>接下来是</t>
    </r>
    <r>
      <rPr>
        <b/>
        <sz val="11"/>
        <color rgb="FFFF0000"/>
        <rFont val="Arial"/>
        <charset val="134"/>
      </rPr>
      <t>Trol-master</t>
    </r>
    <r>
      <rPr>
        <b/>
        <sz val="11"/>
        <color rgb="FFFF0000"/>
        <rFont val="微软雅黑 Light"/>
        <charset val="134"/>
      </rPr>
      <t>的控制逻辑</t>
    </r>
    <r>
      <rPr>
        <b/>
        <sz val="11"/>
        <color rgb="FFFF0000"/>
        <rFont val="Arial"/>
        <charset val="134"/>
      </rPr>
      <t xml:space="preserve">Aqua-x </t>
    </r>
    <r>
      <rPr>
        <b/>
        <sz val="11"/>
        <color rgb="FFFF0000"/>
        <rFont val="微软雅黑 Light"/>
        <charset val="134"/>
      </rPr>
      <t>还可以通过使用</t>
    </r>
    <r>
      <rPr>
        <b/>
        <sz val="11"/>
        <color rgb="FFFF0000"/>
        <rFont val="Arial"/>
        <charset val="134"/>
      </rPr>
      <t xml:space="preserve"> DSP-1</t>
    </r>
    <r>
      <rPr>
        <b/>
        <sz val="11"/>
        <color rgb="FFFF0000"/>
        <rFont val="微软雅黑 Light"/>
        <charset val="134"/>
      </rPr>
      <t>（</t>
    </r>
    <r>
      <rPr>
        <b/>
        <sz val="11"/>
        <color rgb="FFFF0000"/>
        <rFont val="Arial"/>
        <charset val="134"/>
      </rPr>
      <t>Program Device Station</t>
    </r>
    <r>
      <rPr>
        <b/>
        <sz val="11"/>
        <color rgb="FFFF0000"/>
        <rFont val="微软雅黑 Light"/>
        <charset val="134"/>
      </rPr>
      <t>定时模块）和</t>
    </r>
    <r>
      <rPr>
        <b/>
        <sz val="11"/>
        <color rgb="FFFF0000"/>
        <rFont val="Arial"/>
        <charset val="134"/>
      </rPr>
      <t xml:space="preserve"> OA6-24</t>
    </r>
    <r>
      <rPr>
        <b/>
        <sz val="11"/>
        <color rgb="FFFF0000"/>
        <rFont val="微软雅黑 Light"/>
        <charset val="134"/>
      </rPr>
      <t>（</t>
    </r>
    <r>
      <rPr>
        <b/>
        <sz val="11"/>
        <color rgb="FFFF0000"/>
        <rFont val="Arial"/>
        <charset val="134"/>
      </rPr>
      <t>BCB-24</t>
    </r>
    <r>
      <rPr>
        <b/>
        <sz val="11"/>
        <color rgb="FFFF0000"/>
        <rFont val="微软雅黑 Light"/>
        <charset val="134"/>
      </rPr>
      <t>）</t>
    </r>
    <r>
      <rPr>
        <b/>
        <sz val="11"/>
        <color rgb="FFFF0000"/>
        <rFont val="Arial"/>
        <charset val="134"/>
      </rPr>
      <t xml:space="preserve"> </t>
    </r>
    <r>
      <rPr>
        <b/>
        <sz val="11"/>
        <color rgb="FFFF0000"/>
        <rFont val="微软雅黑 Light"/>
        <charset val="134"/>
      </rPr>
      <t>来提供</t>
    </r>
    <r>
      <rPr>
        <b/>
        <sz val="11"/>
        <color rgb="FFFF0000"/>
        <rFont val="Arial"/>
        <charset val="134"/>
      </rPr>
      <t>“</t>
    </r>
    <r>
      <rPr>
        <b/>
        <sz val="11"/>
        <color rgb="FFFF0000"/>
        <rFont val="微软雅黑 Light"/>
        <charset val="134"/>
      </rPr>
      <t>主泵连接</t>
    </r>
    <r>
      <rPr>
        <b/>
        <sz val="11"/>
        <color rgb="FFFF0000"/>
        <rFont val="Arial"/>
        <charset val="134"/>
      </rPr>
      <t>”</t>
    </r>
    <r>
      <rPr>
        <b/>
        <sz val="11"/>
        <color rgb="FFFF0000"/>
        <rFont val="微软雅黑 Light"/>
        <charset val="134"/>
      </rPr>
      <t>。</t>
    </r>
    <r>
      <rPr>
        <b/>
        <sz val="11"/>
        <color rgb="FFFF0000"/>
        <rFont val="Arial"/>
        <charset val="134"/>
      </rPr>
      <t xml:space="preserve"> </t>
    </r>
    <r>
      <rPr>
        <b/>
        <sz val="11"/>
        <color rgb="FFFF0000"/>
        <rFont val="微软雅黑 Light"/>
        <charset val="134"/>
      </rPr>
      <t>将</t>
    </r>
    <r>
      <rPr>
        <b/>
        <sz val="11"/>
        <color rgb="FFFF0000"/>
        <rFont val="Arial"/>
        <charset val="134"/>
      </rPr>
      <t xml:space="preserve"> DSP-1</t>
    </r>
    <r>
      <rPr>
        <b/>
        <sz val="11"/>
        <color rgb="FFFF0000"/>
        <rFont val="微软雅黑 Light"/>
        <charset val="134"/>
      </rPr>
      <t>（</t>
    </r>
    <r>
      <rPr>
        <b/>
        <sz val="11"/>
        <color rgb="FFFF0000"/>
        <rFont val="Arial"/>
        <charset val="134"/>
      </rPr>
      <t>Program Device Station</t>
    </r>
    <r>
      <rPr>
        <b/>
        <sz val="11"/>
        <color rgb="FFFF0000"/>
        <rFont val="微软雅黑 Light"/>
        <charset val="134"/>
      </rPr>
      <t>定时模块）连接到</t>
    </r>
    <r>
      <rPr>
        <b/>
        <sz val="11"/>
        <color rgb="FFFF0000"/>
        <rFont val="Arial"/>
        <charset val="134"/>
      </rPr>
      <t xml:space="preserve"> OA6-24 </t>
    </r>
    <r>
      <rPr>
        <b/>
        <sz val="11"/>
        <color rgb="FFFF0000"/>
        <rFont val="微软雅黑 Light"/>
        <charset val="134"/>
      </rPr>
      <t>（</t>
    </r>
    <r>
      <rPr>
        <b/>
        <sz val="11"/>
        <color rgb="FFFF0000"/>
        <rFont val="Arial"/>
        <charset val="134"/>
      </rPr>
      <t>BCB-24</t>
    </r>
    <r>
      <rPr>
        <b/>
        <sz val="11"/>
        <color rgb="FFFF0000"/>
        <rFont val="微软雅黑 Light"/>
        <charset val="134"/>
      </rPr>
      <t>）可在</t>
    </r>
    <r>
      <rPr>
        <b/>
        <sz val="11"/>
        <color rgb="FFFF0000"/>
        <rFont val="Arial"/>
        <charset val="134"/>
      </rPr>
      <t xml:space="preserve"> DSP-1 </t>
    </r>
    <r>
      <rPr>
        <b/>
        <sz val="11"/>
        <color rgb="FFFF0000"/>
        <rFont val="微软雅黑 Light"/>
        <charset val="134"/>
      </rPr>
      <t>和</t>
    </r>
    <r>
      <rPr>
        <b/>
        <sz val="11"/>
        <color rgb="FFFF0000"/>
        <rFont val="Arial"/>
        <charset val="134"/>
      </rPr>
      <t xml:space="preserve"> OA6-24 </t>
    </r>
    <r>
      <rPr>
        <b/>
        <sz val="11"/>
        <color rgb="FFFF0000"/>
        <rFont val="微软雅黑 Light"/>
        <charset val="134"/>
      </rPr>
      <t>之间提供自动</t>
    </r>
    <r>
      <rPr>
        <b/>
        <sz val="11"/>
        <color rgb="FFFF0000"/>
        <rFont val="Arial"/>
        <charset val="134"/>
      </rPr>
      <t>“</t>
    </r>
    <r>
      <rPr>
        <b/>
        <sz val="11"/>
        <color rgb="FFFF0000"/>
        <rFont val="微软雅黑 Light"/>
        <charset val="134"/>
      </rPr>
      <t>泵连接</t>
    </r>
    <r>
      <rPr>
        <b/>
        <sz val="11"/>
        <color rgb="FFFF0000"/>
        <rFont val="Arial"/>
        <charset val="134"/>
      </rPr>
      <t>”</t>
    </r>
    <r>
      <rPr>
        <b/>
        <sz val="11"/>
        <color rgb="FFFF0000"/>
        <rFont val="微软雅黑 Light"/>
        <charset val="134"/>
      </rPr>
      <t>。</t>
    </r>
    <r>
      <rPr>
        <b/>
        <sz val="11"/>
        <color rgb="FFFF0000"/>
        <rFont val="Arial"/>
        <charset val="134"/>
      </rPr>
      <t xml:space="preserve"> </t>
    </r>
    <r>
      <rPr>
        <b/>
        <sz val="11"/>
        <color rgb="FFFF0000"/>
        <rFont val="微软雅黑 Light"/>
        <charset val="134"/>
      </rPr>
      <t>当</t>
    </r>
    <r>
      <rPr>
        <b/>
        <sz val="11"/>
        <color rgb="FFFF0000"/>
        <rFont val="Arial"/>
        <charset val="134"/>
      </rPr>
      <t xml:space="preserve"> OA6-24 </t>
    </r>
    <r>
      <rPr>
        <b/>
        <sz val="11"/>
        <color rgb="FFFF0000"/>
        <rFont val="微软雅黑 Light"/>
        <charset val="134"/>
      </rPr>
      <t>上的任何</t>
    </r>
    <r>
      <rPr>
        <b/>
        <sz val="11"/>
        <color rgb="FFFF0000"/>
        <rFont val="Arial"/>
        <charset val="134"/>
      </rPr>
      <t xml:space="preserve"> 24vac </t>
    </r>
    <r>
      <rPr>
        <b/>
        <sz val="11"/>
        <color rgb="FFFF0000"/>
        <rFont val="微软雅黑 Light"/>
        <charset val="134"/>
      </rPr>
      <t>灌溉区被激活时，</t>
    </r>
    <r>
      <rPr>
        <b/>
        <sz val="11"/>
        <color rgb="FFFF0000"/>
        <rFont val="Arial"/>
        <charset val="134"/>
      </rPr>
      <t xml:space="preserve">DSP-1 </t>
    </r>
    <r>
      <rPr>
        <b/>
        <sz val="11"/>
        <color rgb="FFFF0000"/>
        <rFont val="微软雅黑 Light"/>
        <charset val="134"/>
      </rPr>
      <t>将自动打开泵。</t>
    </r>
  </si>
  <si>
    <r>
      <t>命名规则</t>
    </r>
    <r>
      <rPr>
        <sz val="11"/>
        <color theme="1"/>
        <rFont val="Arial"/>
        <charset val="134"/>
      </rPr>
      <t xml:space="preserve">: 
</t>
    </r>
    <r>
      <rPr>
        <sz val="11"/>
        <color theme="1"/>
        <rFont val="微软雅黑 Light"/>
        <charset val="134"/>
      </rPr>
      <t>第一字母为产品名称缩写</t>
    </r>
    <r>
      <rPr>
        <sz val="11"/>
        <color theme="1"/>
        <rFont val="Arial"/>
        <charset val="134"/>
      </rPr>
      <t>Babala/Beleaf</t>
    </r>
    <r>
      <rPr>
        <sz val="11"/>
        <color theme="1"/>
        <rFont val="微软雅黑 Light"/>
        <charset val="134"/>
      </rPr>
      <t>就写成</t>
    </r>
    <r>
      <rPr>
        <sz val="11"/>
        <color theme="1"/>
        <rFont val="Arial"/>
        <charset val="134"/>
      </rPr>
      <t>B</t>
    </r>
    <r>
      <rPr>
        <sz val="11"/>
        <color theme="1"/>
        <rFont val="微软雅黑 Light"/>
        <charset val="134"/>
      </rPr>
      <t>，第二三个字母为产品字母缩写（如：</t>
    </r>
    <r>
      <rPr>
        <sz val="11"/>
        <color theme="1"/>
        <rFont val="Arial"/>
        <charset val="134"/>
      </rPr>
      <t>Thermostat Station</t>
    </r>
    <r>
      <rPr>
        <sz val="11"/>
        <color theme="1"/>
        <rFont val="微软雅黑 Light"/>
        <charset val="134"/>
      </rPr>
      <t>为</t>
    </r>
    <r>
      <rPr>
        <sz val="11"/>
        <color theme="1"/>
        <rFont val="Arial"/>
        <charset val="134"/>
      </rPr>
      <t>TS</t>
    </r>
    <r>
      <rPr>
        <sz val="11"/>
        <color theme="1"/>
        <rFont val="微软雅黑 Light"/>
        <charset val="134"/>
      </rPr>
      <t>，</t>
    </r>
    <r>
      <rPr>
        <sz val="11"/>
        <color theme="1"/>
        <rFont val="Arial"/>
        <charset val="134"/>
      </rPr>
      <t>Remote Station</t>
    </r>
    <r>
      <rPr>
        <sz val="11"/>
        <color theme="1"/>
        <rFont val="微软雅黑 Light"/>
        <charset val="134"/>
      </rPr>
      <t>为</t>
    </r>
    <r>
      <rPr>
        <sz val="11"/>
        <color theme="1"/>
        <rFont val="Arial"/>
        <charset val="134"/>
      </rPr>
      <t>RS</t>
    </r>
    <r>
      <rPr>
        <sz val="11"/>
        <color theme="1"/>
        <rFont val="微软雅黑 Light"/>
        <charset val="134"/>
      </rPr>
      <t>，</t>
    </r>
    <r>
      <rPr>
        <sz val="11"/>
        <color theme="1"/>
        <rFont val="Arial"/>
        <charset val="134"/>
      </rPr>
      <t>Temperature Device Station</t>
    </r>
    <r>
      <rPr>
        <sz val="11"/>
        <color theme="1"/>
        <rFont val="微软雅黑 Light"/>
        <charset val="134"/>
      </rPr>
      <t>为</t>
    </r>
    <r>
      <rPr>
        <sz val="11"/>
        <color theme="1"/>
        <rFont val="Arial"/>
        <charset val="134"/>
      </rPr>
      <t>BDS-T</t>
    </r>
    <r>
      <rPr>
        <sz val="11"/>
        <color theme="1"/>
        <rFont val="微软雅黑 Light"/>
        <charset val="134"/>
      </rPr>
      <t>。</t>
    </r>
    <r>
      <rPr>
        <sz val="11"/>
        <color theme="1"/>
        <rFont val="Arial"/>
        <charset val="134"/>
      </rPr>
      <t xml:space="preserve">
</t>
    </r>
    <r>
      <rPr>
        <sz val="11"/>
        <color theme="1"/>
        <rFont val="微软雅黑 Light"/>
        <charset val="134"/>
      </rPr>
      <t>单个模块有多个型号时加上数字即可。如</t>
    </r>
    <r>
      <rPr>
        <sz val="11"/>
        <color theme="1"/>
        <rFont val="Arial"/>
        <charset val="134"/>
      </rPr>
      <t>120V</t>
    </r>
    <r>
      <rPr>
        <sz val="11"/>
        <color theme="1"/>
        <rFont val="微软雅黑 Light"/>
        <charset val="134"/>
      </rPr>
      <t>和</t>
    </r>
    <r>
      <rPr>
        <sz val="11"/>
        <color theme="1"/>
        <rFont val="Arial"/>
        <charset val="134"/>
      </rPr>
      <t>240V</t>
    </r>
    <r>
      <rPr>
        <sz val="11"/>
        <color theme="1"/>
        <rFont val="微软雅黑 Light"/>
        <charset val="134"/>
      </rPr>
      <t>的</t>
    </r>
    <r>
      <rPr>
        <sz val="11"/>
        <color theme="1"/>
        <rFont val="Arial"/>
        <charset val="134"/>
      </rPr>
      <t>BDS-T</t>
    </r>
    <r>
      <rPr>
        <sz val="11"/>
        <color theme="1"/>
        <rFont val="微软雅黑 Light"/>
        <charset val="134"/>
      </rPr>
      <t>就是</t>
    </r>
    <r>
      <rPr>
        <sz val="11"/>
        <color theme="1"/>
        <rFont val="Arial"/>
        <charset val="134"/>
      </rPr>
      <t>BDS-T1</t>
    </r>
    <r>
      <rPr>
        <sz val="11"/>
        <color theme="1"/>
        <rFont val="微软雅黑 Light"/>
        <charset val="134"/>
      </rPr>
      <t>和</t>
    </r>
    <r>
      <rPr>
        <sz val="11"/>
        <color theme="1"/>
        <rFont val="Arial"/>
        <charset val="134"/>
      </rPr>
      <t>BDS-T2</t>
    </r>
  </si>
  <si>
    <r>
      <t>D</t>
    </r>
    <r>
      <rPr>
        <sz val="11"/>
        <color theme="1"/>
        <rFont val="Arial"/>
        <charset val="134"/>
      </rPr>
      <t xml:space="preserve">ry </t>
    </r>
    <r>
      <rPr>
        <b/>
        <sz val="11"/>
        <color theme="1"/>
        <rFont val="Arial"/>
        <charset val="134"/>
      </rPr>
      <t>C</t>
    </r>
    <r>
      <rPr>
        <sz val="11"/>
        <color theme="1"/>
        <rFont val="Arial"/>
        <charset val="134"/>
      </rPr>
      <t xml:space="preserve">ontact </t>
    </r>
    <r>
      <rPr>
        <b/>
        <sz val="11"/>
        <color theme="1"/>
        <rFont val="Arial"/>
        <charset val="134"/>
      </rPr>
      <t>B</t>
    </r>
    <r>
      <rPr>
        <sz val="11"/>
        <color theme="1"/>
        <rFont val="Arial"/>
        <charset val="134"/>
      </rPr>
      <t>oard</t>
    </r>
  </si>
  <si>
    <r>
      <t>BDC-</t>
    </r>
    <r>
      <rPr>
        <sz val="11"/>
        <color theme="1"/>
        <rFont val="微软雅黑 Light"/>
        <charset val="134"/>
      </rPr>
      <t>干接点数量</t>
    </r>
  </si>
  <si>
    <r>
      <t>BDC-</t>
    </r>
    <r>
      <rPr>
        <sz val="11"/>
        <color theme="1"/>
        <rFont val="微软雅黑 Light"/>
        <charset val="134"/>
      </rPr>
      <t>空开数量干接点板允许主控制器在其上控制多达</t>
    </r>
    <r>
      <rPr>
        <sz val="11"/>
        <color theme="1"/>
        <rFont val="Arial"/>
        <charset val="134"/>
      </rPr>
      <t xml:space="preserve"> 8 </t>
    </r>
    <r>
      <rPr>
        <sz val="11"/>
        <color theme="1"/>
        <rFont val="微软雅黑 Light"/>
        <charset val="134"/>
      </rPr>
      <t>个单独的输出。</t>
    </r>
    <r>
      <rPr>
        <sz val="11"/>
        <color theme="1"/>
        <rFont val="Arial"/>
        <charset val="134"/>
      </rPr>
      <t xml:space="preserve"> </t>
    </r>
    <r>
      <rPr>
        <sz val="11"/>
        <color theme="1"/>
        <rFont val="微软雅黑 Light"/>
        <charset val="134"/>
      </rPr>
      <t>它专为</t>
    </r>
    <r>
      <rPr>
        <sz val="11"/>
        <color theme="1"/>
        <rFont val="Arial"/>
        <charset val="134"/>
      </rPr>
      <t xml:space="preserve"> Hydro-X Pro </t>
    </r>
    <r>
      <rPr>
        <sz val="11"/>
        <color theme="1"/>
        <rFont val="微软雅黑 Light"/>
        <charset val="134"/>
      </rPr>
      <t>和</t>
    </r>
    <r>
      <rPr>
        <sz val="11"/>
        <color theme="1"/>
        <rFont val="Arial"/>
        <charset val="134"/>
      </rPr>
      <t xml:space="preserve"> Aqua-X Pro </t>
    </r>
    <r>
      <rPr>
        <sz val="11"/>
        <color theme="1"/>
        <rFont val="微软雅黑 Light"/>
        <charset val="134"/>
      </rPr>
      <t>系统设计。</t>
    </r>
    <r>
      <rPr>
        <sz val="11"/>
        <color theme="1"/>
        <rFont val="Arial"/>
        <charset val="134"/>
      </rPr>
      <t xml:space="preserve"> </t>
    </r>
    <r>
      <rPr>
        <sz val="11"/>
        <color theme="1"/>
        <rFont val="微软雅黑 Light"/>
        <charset val="134"/>
      </rPr>
      <t>它有</t>
    </r>
    <r>
      <rPr>
        <sz val="11"/>
        <color theme="1"/>
        <rFont val="Arial"/>
        <charset val="134"/>
      </rPr>
      <t xml:space="preserve"> 8 </t>
    </r>
    <r>
      <rPr>
        <sz val="11"/>
        <color theme="1"/>
        <rFont val="微软雅黑 Light"/>
        <charset val="134"/>
      </rPr>
      <t>个单独的电触点，每个触点允许高达</t>
    </r>
    <r>
      <rPr>
        <sz val="11"/>
        <color theme="1"/>
        <rFont val="Arial"/>
        <charset val="134"/>
      </rPr>
      <t xml:space="preserve"> 12 </t>
    </r>
    <r>
      <rPr>
        <sz val="11"/>
        <color theme="1"/>
        <rFont val="微软雅黑 Light"/>
        <charset val="134"/>
      </rPr>
      <t>安培的电流。</t>
    </r>
    <r>
      <rPr>
        <sz val="11"/>
        <color theme="1"/>
        <rFont val="Arial"/>
        <charset val="134"/>
      </rPr>
      <t xml:space="preserve"> *OM-8 </t>
    </r>
    <r>
      <rPr>
        <sz val="11"/>
        <color theme="1"/>
        <rFont val="微软雅黑 Light"/>
        <charset val="134"/>
      </rPr>
      <t>应安装在电控柜内，并连接到</t>
    </r>
    <r>
      <rPr>
        <sz val="11"/>
        <color theme="1"/>
        <rFont val="Arial"/>
        <charset val="134"/>
      </rPr>
      <t xml:space="preserve"> 100-240 VAC </t>
    </r>
    <r>
      <rPr>
        <sz val="11"/>
        <color theme="1"/>
        <rFont val="微软雅黑 Light"/>
        <charset val="134"/>
      </rPr>
      <t>之间的电源。</t>
    </r>
    <r>
      <rPr>
        <b/>
        <sz val="11"/>
        <color rgb="FFFF0000"/>
        <rFont val="微软雅黑 Light"/>
        <charset val="134"/>
      </rPr>
      <t>这是</t>
    </r>
    <r>
      <rPr>
        <b/>
        <sz val="11"/>
        <color rgb="FFFF0000"/>
        <rFont val="Arial"/>
        <charset val="134"/>
      </rPr>
      <t>Trolmaster</t>
    </r>
    <r>
      <rPr>
        <b/>
        <sz val="11"/>
        <color rgb="FFFF0000"/>
        <rFont val="微软雅黑 Light"/>
        <charset val="134"/>
      </rPr>
      <t>的新产品，是否跟进？图片可放大</t>
    </r>
  </si>
  <si>
    <r>
      <t>110V-240V</t>
    </r>
    <r>
      <rPr>
        <sz val="36"/>
        <color theme="1"/>
        <rFont val="微软雅黑 Light"/>
        <charset val="134"/>
      </rPr>
      <t>控制模块（主泵控制模块）</t>
    </r>
  </si>
  <si>
    <r>
      <t>BDS-D1</t>
    </r>
    <r>
      <rPr>
        <sz val="11"/>
        <color theme="1"/>
        <rFont val="微软雅黑 Light"/>
        <charset val="134"/>
      </rPr>
      <t>干接点模块为想要使用</t>
    </r>
    <r>
      <rPr>
        <sz val="11"/>
        <color theme="1"/>
        <rFont val="Arial"/>
        <charset val="134"/>
      </rPr>
      <t>“</t>
    </r>
    <r>
      <rPr>
        <sz val="11"/>
        <color theme="1"/>
        <rFont val="微软雅黑 Light"/>
        <charset val="134"/>
      </rPr>
      <t>干接点</t>
    </r>
    <r>
      <rPr>
        <sz val="11"/>
        <color theme="1"/>
        <rFont val="Arial"/>
        <charset val="134"/>
      </rPr>
      <t>”</t>
    </r>
    <r>
      <rPr>
        <sz val="11"/>
        <color theme="1"/>
        <rFont val="微软雅黑 Light"/>
        <charset val="134"/>
      </rPr>
      <t>或继电器激活设备将设备连接和控制到</t>
    </r>
    <r>
      <rPr>
        <sz val="11"/>
        <color theme="1"/>
        <rFont val="Arial"/>
        <charset val="134"/>
      </rPr>
      <t>BeHive</t>
    </r>
    <r>
      <rPr>
        <sz val="11"/>
        <color theme="1"/>
        <rFont val="微软雅黑 Light"/>
        <charset val="134"/>
      </rPr>
      <t>的用户提供了一种简单而灵活的解决方案。</t>
    </r>
    <r>
      <rPr>
        <sz val="11"/>
        <color theme="1"/>
        <rFont val="Arial"/>
        <charset val="134"/>
      </rPr>
      <t xml:space="preserve"> </t>
    </r>
    <r>
      <rPr>
        <sz val="11"/>
        <color theme="1"/>
        <rFont val="微软雅黑 Light"/>
        <charset val="134"/>
      </rPr>
      <t>一些设备需要常开或常闭触点闭合才能激活设备。</t>
    </r>
    <r>
      <rPr>
        <sz val="11"/>
        <color theme="1"/>
        <rFont val="Arial"/>
        <charset val="134"/>
      </rPr>
      <t>BDS-D1</t>
    </r>
    <r>
      <rPr>
        <sz val="11"/>
        <color theme="1"/>
        <rFont val="微软雅黑 Light"/>
        <charset val="134"/>
      </rPr>
      <t>是您控制这些类型设备所需的产品。</t>
    </r>
    <r>
      <rPr>
        <sz val="11"/>
        <color theme="1"/>
        <rFont val="Arial"/>
        <charset val="134"/>
      </rPr>
      <t xml:space="preserve">
BDS-D1</t>
    </r>
    <r>
      <rPr>
        <sz val="11"/>
        <color theme="1"/>
        <rFont val="微软雅黑 Light"/>
        <charset val="134"/>
      </rPr>
      <t>可以配置为与其他</t>
    </r>
    <r>
      <rPr>
        <sz val="11"/>
        <color theme="1"/>
        <rFont val="Arial"/>
        <charset val="134"/>
      </rPr>
      <t>BeLeaf</t>
    </r>
    <r>
      <rPr>
        <sz val="11"/>
        <color theme="1"/>
        <rFont val="微软雅黑 Light"/>
        <charset val="134"/>
      </rPr>
      <t>电源模块一样工作。</t>
    </r>
    <r>
      <rPr>
        <sz val="11"/>
        <color theme="1"/>
        <rFont val="Arial"/>
        <charset val="134"/>
      </rPr>
      <t xml:space="preserve">                                                                        </t>
    </r>
    <r>
      <rPr>
        <sz val="11"/>
        <color theme="1"/>
        <rFont val="微软雅黑 Light"/>
        <charset val="134"/>
      </rPr>
      <t>支持的设备类型：</t>
    </r>
    <r>
      <rPr>
        <sz val="11"/>
        <color theme="1"/>
        <rFont val="Arial"/>
        <charset val="134"/>
      </rPr>
      <t xml:space="preserve">                                           Lighting contactors</t>
    </r>
    <r>
      <rPr>
        <sz val="11"/>
        <color theme="1"/>
        <rFont val="微软雅黑 Light"/>
        <charset val="134"/>
      </rPr>
      <t>照明接触器</t>
    </r>
    <r>
      <rPr>
        <sz val="11"/>
        <color theme="1"/>
        <rFont val="Arial"/>
        <charset val="134"/>
      </rPr>
      <t xml:space="preserve">
Light Deprivation curtains </t>
    </r>
    <r>
      <rPr>
        <sz val="11"/>
        <color theme="1"/>
        <rFont val="微软雅黑 Light"/>
        <charset val="134"/>
      </rPr>
      <t>遮光帘</t>
    </r>
    <r>
      <rPr>
        <sz val="11"/>
        <color theme="1"/>
        <rFont val="Arial"/>
        <charset val="134"/>
      </rPr>
      <t xml:space="preserve">
Pump contactors </t>
    </r>
    <r>
      <rPr>
        <sz val="11"/>
        <color theme="1"/>
        <rFont val="微软雅黑 Light"/>
        <charset val="134"/>
      </rPr>
      <t>水泵接触器</t>
    </r>
    <r>
      <rPr>
        <sz val="11"/>
        <color theme="1"/>
        <rFont val="Arial"/>
        <charset val="134"/>
      </rPr>
      <t xml:space="preserve">
Temperature devices </t>
    </r>
    <r>
      <rPr>
        <sz val="11"/>
        <color theme="1"/>
        <rFont val="微软雅黑 Light"/>
        <charset val="134"/>
      </rPr>
      <t>温度设备</t>
    </r>
    <r>
      <rPr>
        <sz val="11"/>
        <color theme="1"/>
        <rFont val="Arial"/>
        <charset val="134"/>
      </rPr>
      <t xml:space="preserve">
Humidity devices </t>
    </r>
    <r>
      <rPr>
        <sz val="11"/>
        <color theme="1"/>
        <rFont val="微软雅黑 Light"/>
        <charset val="134"/>
      </rPr>
      <t>湿度设备</t>
    </r>
    <r>
      <rPr>
        <sz val="11"/>
        <color theme="1"/>
        <rFont val="Arial"/>
        <charset val="134"/>
      </rPr>
      <t xml:space="preserve">
CO2 devices </t>
    </r>
    <r>
      <rPr>
        <sz val="11"/>
        <color theme="1"/>
        <rFont val="微软雅黑 Light"/>
        <charset val="134"/>
      </rPr>
      <t>二氧化碳设备</t>
    </r>
    <r>
      <rPr>
        <sz val="11"/>
        <color theme="1"/>
        <rFont val="Arial"/>
        <charset val="134"/>
      </rPr>
      <t xml:space="preserve"> </t>
    </r>
    <r>
      <rPr>
        <b/>
        <sz val="11"/>
        <color rgb="FFFF0000"/>
        <rFont val="微软雅黑 Light"/>
        <charset val="134"/>
      </rPr>
      <t>这个产品我个人觉得有点鸡肋，作为一个接触器没问题，但是什么类型的设备呢？特别是遮光帘这个选项，它是有根据环境半开、全开的一个逻辑在里面的。可以再集思广益一下，这个产品怎么去运用，或者这次先不开发</t>
    </r>
    <r>
      <rPr>
        <b/>
        <sz val="11"/>
        <color rgb="FFFF0000"/>
        <rFont val="Arial"/>
        <charset val="134"/>
      </rPr>
      <t>,</t>
    </r>
    <r>
      <rPr>
        <b/>
        <sz val="11"/>
        <color rgb="FFFF0000"/>
        <rFont val="宋体"/>
        <charset val="134"/>
      </rPr>
      <t>但是用在泵上面似乎有点道理。</t>
    </r>
  </si>
  <si>
    <r>
      <t>110</t>
    </r>
    <r>
      <rPr>
        <sz val="11"/>
        <color theme="1"/>
        <rFont val="Arial"/>
        <charset val="134"/>
      </rPr>
      <t xml:space="preserve">V </t>
    </r>
    <r>
      <rPr>
        <b/>
        <sz val="11"/>
        <color theme="1"/>
        <rFont val="Arial"/>
        <charset val="134"/>
      </rPr>
      <t>C</t>
    </r>
    <r>
      <rPr>
        <sz val="11"/>
        <color theme="1"/>
        <rFont val="Arial"/>
        <charset val="134"/>
      </rPr>
      <t xml:space="preserve">ontrol </t>
    </r>
    <r>
      <rPr>
        <b/>
        <sz val="11"/>
        <color theme="1"/>
        <rFont val="Arial"/>
        <charset val="134"/>
      </rPr>
      <t>B</t>
    </r>
    <r>
      <rPr>
        <sz val="11"/>
        <color theme="1"/>
        <rFont val="Arial"/>
        <charset val="134"/>
      </rPr>
      <t>oard</t>
    </r>
  </si>
  <si>
    <t>BCB-110</t>
  </si>
  <si>
    <r>
      <t>OA6-110</t>
    </r>
    <r>
      <rPr>
        <sz val="11"/>
        <color theme="1"/>
        <rFont val="宋体"/>
        <charset val="134"/>
      </rPr>
      <t>控制板设计用于控制小型</t>
    </r>
    <r>
      <rPr>
        <sz val="11"/>
        <color theme="1"/>
        <rFont val="Arial"/>
        <charset val="134"/>
      </rPr>
      <t xml:space="preserve"> 110V </t>
    </r>
    <r>
      <rPr>
        <sz val="11"/>
        <color theme="1"/>
        <rFont val="宋体"/>
        <charset val="134"/>
      </rPr>
      <t>泵或电磁阀（小于</t>
    </r>
    <r>
      <rPr>
        <sz val="11"/>
        <color theme="1"/>
        <rFont val="Arial"/>
        <charset val="134"/>
      </rPr>
      <t xml:space="preserve"> 1.5 </t>
    </r>
    <r>
      <rPr>
        <sz val="11"/>
        <color theme="1"/>
        <rFont val="宋体"/>
        <charset val="134"/>
      </rPr>
      <t>安培）。</t>
    </r>
    <r>
      <rPr>
        <sz val="11"/>
        <color theme="1"/>
        <rFont val="Arial"/>
        <charset val="134"/>
      </rPr>
      <t xml:space="preserve"> OA6-110 </t>
    </r>
    <r>
      <rPr>
        <sz val="11"/>
        <color theme="1"/>
        <rFont val="宋体"/>
        <charset val="134"/>
      </rPr>
      <t>有</t>
    </r>
    <r>
      <rPr>
        <sz val="11"/>
        <color theme="1"/>
        <rFont val="Arial"/>
        <charset val="134"/>
      </rPr>
      <t xml:space="preserve"> 6 </t>
    </r>
    <r>
      <rPr>
        <sz val="11"/>
        <color theme="1"/>
        <rFont val="宋体"/>
        <charset val="134"/>
      </rPr>
      <t>个单独控制的</t>
    </r>
    <r>
      <rPr>
        <sz val="11"/>
        <color theme="1"/>
        <rFont val="Arial"/>
        <charset val="134"/>
      </rPr>
      <t xml:space="preserve"> 120 </t>
    </r>
    <r>
      <rPr>
        <sz val="11"/>
        <color theme="1"/>
        <rFont val="宋体"/>
        <charset val="134"/>
      </rPr>
      <t>伏插座。</t>
    </r>
    <r>
      <rPr>
        <sz val="11"/>
        <color theme="1"/>
        <rFont val="Arial"/>
        <charset val="134"/>
      </rPr>
      <t xml:space="preserve"> </t>
    </r>
    <r>
      <rPr>
        <sz val="11"/>
        <color theme="1"/>
        <rFont val="宋体"/>
        <charset val="134"/>
      </rPr>
      <t>每个都有一个</t>
    </r>
    <r>
      <rPr>
        <sz val="11"/>
        <color theme="1"/>
        <rFont val="Arial"/>
        <charset val="134"/>
      </rPr>
      <t xml:space="preserve"> LED </t>
    </r>
    <r>
      <rPr>
        <sz val="11"/>
        <color theme="1"/>
        <rFont val="宋体"/>
        <charset val="134"/>
      </rPr>
      <t>指示灯来显示插座是打开还是关闭。</t>
    </r>
    <r>
      <rPr>
        <sz val="11"/>
        <color theme="1"/>
        <rFont val="Arial"/>
        <charset val="134"/>
      </rPr>
      <t xml:space="preserve"> </t>
    </r>
    <r>
      <rPr>
        <sz val="11"/>
        <color theme="1"/>
        <rFont val="宋体"/>
        <charset val="134"/>
      </rPr>
      <t>多达</t>
    </r>
    <r>
      <rPr>
        <sz val="11"/>
        <color theme="1"/>
        <rFont val="Arial"/>
        <charset val="134"/>
      </rPr>
      <t xml:space="preserve"> (5) </t>
    </r>
    <r>
      <rPr>
        <sz val="11"/>
        <color theme="1"/>
        <rFont val="宋体"/>
        <charset val="134"/>
      </rPr>
      <t>个</t>
    </r>
    <r>
      <rPr>
        <sz val="11"/>
        <color theme="1"/>
        <rFont val="Arial"/>
        <charset val="134"/>
      </rPr>
      <t xml:space="preserve"> OA6-110 </t>
    </r>
    <r>
      <rPr>
        <sz val="11"/>
        <color theme="1"/>
        <rFont val="宋体"/>
        <charset val="134"/>
      </rPr>
      <t>模块可以连接到单个</t>
    </r>
    <r>
      <rPr>
        <sz val="11"/>
        <color theme="1"/>
        <rFont val="Arial"/>
        <charset val="134"/>
      </rPr>
      <t xml:space="preserve"> Aqua-x</t>
    </r>
    <r>
      <rPr>
        <sz val="11"/>
        <color theme="1"/>
        <rFont val="宋体"/>
        <charset val="134"/>
      </rPr>
      <t>。</t>
    </r>
    <r>
      <rPr>
        <sz val="11"/>
        <color rgb="FFFF0000"/>
        <rFont val="宋体"/>
        <charset val="134"/>
      </rPr>
      <t>这个是我直接翻译Trolmaster的产品介绍。大家看一下。</t>
    </r>
  </si>
  <si>
    <t>待定</t>
  </si>
  <si>
    <r>
      <t>命名规则</t>
    </r>
    <r>
      <rPr>
        <sz val="11"/>
        <color theme="1"/>
        <rFont val="Arial"/>
        <charset val="134"/>
      </rPr>
      <t xml:space="preserve">: 
</t>
    </r>
    <r>
      <rPr>
        <sz val="11"/>
        <color theme="1"/>
        <rFont val="宋体"/>
        <charset val="134"/>
      </rPr>
      <t>第一字母为产品名称缩写</t>
    </r>
    <r>
      <rPr>
        <sz val="11"/>
        <color theme="1"/>
        <rFont val="Arial"/>
        <charset val="134"/>
      </rPr>
      <t>Babala/Beleaf</t>
    </r>
    <r>
      <rPr>
        <sz val="11"/>
        <color theme="1"/>
        <rFont val="宋体"/>
        <charset val="134"/>
      </rPr>
      <t>就写成</t>
    </r>
    <r>
      <rPr>
        <sz val="11"/>
        <color theme="1"/>
        <rFont val="Arial"/>
        <charset val="134"/>
      </rPr>
      <t>B</t>
    </r>
    <r>
      <rPr>
        <sz val="11"/>
        <color theme="1"/>
        <rFont val="宋体"/>
        <charset val="134"/>
      </rPr>
      <t>，第二三个字母为产品字母缩写（如：</t>
    </r>
    <r>
      <rPr>
        <sz val="11"/>
        <color theme="1"/>
        <rFont val="Arial"/>
        <charset val="134"/>
      </rPr>
      <t>Thermostat Station</t>
    </r>
    <r>
      <rPr>
        <sz val="11"/>
        <color theme="1"/>
        <rFont val="宋体"/>
        <charset val="134"/>
      </rPr>
      <t>为</t>
    </r>
    <r>
      <rPr>
        <sz val="11"/>
        <color theme="1"/>
        <rFont val="Arial"/>
        <charset val="134"/>
      </rPr>
      <t>TS</t>
    </r>
    <r>
      <rPr>
        <sz val="11"/>
        <color theme="1"/>
        <rFont val="宋体"/>
        <charset val="134"/>
      </rPr>
      <t>，</t>
    </r>
    <r>
      <rPr>
        <sz val="11"/>
        <color theme="1"/>
        <rFont val="Arial"/>
        <charset val="134"/>
      </rPr>
      <t>Remote Station</t>
    </r>
    <r>
      <rPr>
        <sz val="11"/>
        <color theme="1"/>
        <rFont val="宋体"/>
        <charset val="134"/>
      </rPr>
      <t>为</t>
    </r>
    <r>
      <rPr>
        <sz val="11"/>
        <color theme="1"/>
        <rFont val="Arial"/>
        <charset val="134"/>
      </rPr>
      <t>RS</t>
    </r>
    <r>
      <rPr>
        <sz val="11"/>
        <color theme="1"/>
        <rFont val="宋体"/>
        <charset val="134"/>
      </rPr>
      <t>，</t>
    </r>
    <r>
      <rPr>
        <sz val="11"/>
        <color theme="1"/>
        <rFont val="Arial"/>
        <charset val="134"/>
      </rPr>
      <t>Temperature Device Station</t>
    </r>
    <r>
      <rPr>
        <sz val="11"/>
        <color theme="1"/>
        <rFont val="宋体"/>
        <charset val="134"/>
      </rPr>
      <t>为</t>
    </r>
    <r>
      <rPr>
        <sz val="11"/>
        <color theme="1"/>
        <rFont val="Arial"/>
        <charset val="134"/>
      </rPr>
      <t>BDS-T</t>
    </r>
    <r>
      <rPr>
        <sz val="11"/>
        <color theme="1"/>
        <rFont val="宋体"/>
        <charset val="134"/>
      </rPr>
      <t>。</t>
    </r>
    <r>
      <rPr>
        <sz val="11"/>
        <color theme="1"/>
        <rFont val="Arial"/>
        <charset val="134"/>
      </rPr>
      <t xml:space="preserve">
</t>
    </r>
    <r>
      <rPr>
        <sz val="11"/>
        <color theme="1"/>
        <rFont val="宋体"/>
        <charset val="134"/>
      </rPr>
      <t>单个模块有多个型号时加上数字即可。如</t>
    </r>
    <r>
      <rPr>
        <sz val="11"/>
        <color theme="1"/>
        <rFont val="Arial"/>
        <charset val="134"/>
      </rPr>
      <t>120V</t>
    </r>
    <r>
      <rPr>
        <sz val="11"/>
        <color theme="1"/>
        <rFont val="宋体"/>
        <charset val="134"/>
      </rPr>
      <t>和</t>
    </r>
    <r>
      <rPr>
        <sz val="11"/>
        <color theme="1"/>
        <rFont val="Arial"/>
        <charset val="134"/>
      </rPr>
      <t>240V</t>
    </r>
    <r>
      <rPr>
        <sz val="11"/>
        <color theme="1"/>
        <rFont val="宋体"/>
        <charset val="134"/>
      </rPr>
      <t>的</t>
    </r>
    <r>
      <rPr>
        <sz val="11"/>
        <color theme="1"/>
        <rFont val="Arial"/>
        <charset val="134"/>
      </rPr>
      <t>BDS-T</t>
    </r>
    <r>
      <rPr>
        <sz val="11"/>
        <color theme="1"/>
        <rFont val="宋体"/>
        <charset val="134"/>
      </rPr>
      <t>就是</t>
    </r>
    <r>
      <rPr>
        <sz val="11"/>
        <color theme="1"/>
        <rFont val="Arial"/>
        <charset val="134"/>
      </rPr>
      <t>BDS-T1</t>
    </r>
    <r>
      <rPr>
        <sz val="11"/>
        <color theme="1"/>
        <rFont val="宋体"/>
        <charset val="134"/>
      </rPr>
      <t>和</t>
    </r>
    <r>
      <rPr>
        <sz val="11"/>
        <color theme="1"/>
        <rFont val="Arial"/>
        <charset val="134"/>
      </rPr>
      <t>BDS-T2</t>
    </r>
  </si>
  <si>
    <t>2022 Beleaf System开发进度</t>
  </si>
  <si>
    <t>芭芭拉(厦门)农业科技有限公司</t>
  </si>
  <si>
    <t>Project Start Date</t>
  </si>
  <si>
    <t>Display Week</t>
  </si>
  <si>
    <t>Project Lead</t>
  </si>
  <si>
    <t>Shark</t>
  </si>
  <si>
    <t>WBS</t>
  </si>
  <si>
    <t>TASK</t>
  </si>
  <si>
    <t>LEAD</t>
  </si>
  <si>
    <t>PREDECESSOR</t>
  </si>
  <si>
    <t>START</t>
  </si>
  <si>
    <t>END</t>
  </si>
  <si>
    <t>DAYS</t>
  </si>
  <si>
    <t>% DONE</t>
  </si>
  <si>
    <t>WORK DAYS</t>
  </si>
  <si>
    <t>产品</t>
  </si>
  <si>
    <t>TEMPLATE ROWS</t>
  </si>
  <si>
    <t>See the Help worksheet to learn how to use these template rows. You can hide these rows before printing.</t>
  </si>
  <si>
    <t>[ Level 1 Task, Category, or Phase ]</t>
  </si>
  <si>
    <t xml:space="preserve"> . [ Level 2 Task ]</t>
  </si>
  <si>
    <t xml:space="preserve"> . . [ Level 3 Task ]</t>
  </si>
  <si>
    <t xml:space="preserve"> . . . [ Level 4 Task ]</t>
  </si>
</sst>
</file>

<file path=xl/styles.xml><?xml version="1.0" encoding="utf-8"?>
<styleSheet xmlns="http://schemas.openxmlformats.org/spreadsheetml/2006/main">
  <numFmts count="8">
    <numFmt numFmtId="176" formatCode="m/d/yyyy\ \(dddd\)"/>
    <numFmt numFmtId="41" formatCode="_ * #,##0_ ;_ * \-#,##0_ ;_ * &quot;-&quot;_ ;_ @_ "/>
    <numFmt numFmtId="177" formatCode="ddd\ m/dd/yy"/>
    <numFmt numFmtId="42" formatCode="_ &quot;￥&quot;* #,##0_ ;_ &quot;￥&quot;* \-#,##0_ ;_ &quot;￥&quot;* &quot;-&quot;_ ;_ @_ "/>
    <numFmt numFmtId="44" formatCode="_ &quot;￥&quot;* #,##0.00_ ;_ &quot;￥&quot;* \-#,##0.00_ ;_ &quot;￥&quot;* &quot;-&quot;??_ ;_ @_ "/>
    <numFmt numFmtId="178" formatCode="d"/>
    <numFmt numFmtId="43" formatCode="_ * #,##0.00_ ;_ * \-#,##0.00_ ;_ * &quot;-&quot;??_ ;_ @_ "/>
    <numFmt numFmtId="179" formatCode="d\ mmm\ yyyy"/>
  </numFmts>
  <fonts count="84">
    <font>
      <sz val="11"/>
      <color theme="1"/>
      <name val="宋体"/>
      <charset val="134"/>
      <scheme val="minor"/>
    </font>
    <font>
      <b/>
      <sz val="10"/>
      <color theme="0"/>
      <name val="微软雅黑 Light"/>
      <charset val="134"/>
    </font>
    <font>
      <sz val="12"/>
      <name val="微软雅黑 Light"/>
      <charset val="134"/>
    </font>
    <font>
      <sz val="8"/>
      <name val="微软雅黑 Light"/>
      <charset val="134"/>
    </font>
    <font>
      <sz val="12"/>
      <color theme="4" tint="-0.249977111117893"/>
      <name val="微软雅黑 Light"/>
      <charset val="134"/>
    </font>
    <font>
      <b/>
      <sz val="10"/>
      <color theme="4" tint="-0.249977111117893"/>
      <name val="微软雅黑 Light"/>
      <charset val="134"/>
    </font>
    <font>
      <b/>
      <sz val="10"/>
      <color theme="4"/>
      <name val="微软雅黑 Light"/>
      <charset val="134"/>
    </font>
    <font>
      <sz val="8"/>
      <color theme="0"/>
      <name val="微软雅黑 Light"/>
      <charset val="134"/>
    </font>
    <font>
      <sz val="9"/>
      <name val="微软雅黑 Light"/>
      <charset val="134"/>
    </font>
    <font>
      <sz val="10"/>
      <name val="微软雅黑 Light"/>
      <charset val="134"/>
    </font>
    <font>
      <sz val="18"/>
      <color theme="0"/>
      <name val="微软雅黑 Light"/>
      <charset val="134"/>
    </font>
    <font>
      <b/>
      <sz val="14"/>
      <color theme="0"/>
      <name val="微软雅黑 Light"/>
      <charset val="134"/>
    </font>
    <font>
      <sz val="11"/>
      <color theme="4" tint="-0.499984740745262"/>
      <name val="微软雅黑 Light"/>
      <charset val="134"/>
    </font>
    <font>
      <b/>
      <sz val="14"/>
      <color theme="4" tint="-0.499984740745262"/>
      <name val="微软雅黑 Light"/>
      <charset val="134"/>
    </font>
    <font>
      <b/>
      <u/>
      <sz val="14"/>
      <color theme="4" tint="-0.499984740745262"/>
      <name val="微软雅黑 Light"/>
      <charset val="134"/>
    </font>
    <font>
      <sz val="12"/>
      <color theme="4" tint="-0.499984740745262"/>
      <name val="微软雅黑 Light"/>
      <charset val="134"/>
    </font>
    <font>
      <b/>
      <sz val="8"/>
      <color theme="4" tint="-0.249977111117893"/>
      <name val="微软雅黑 Light"/>
      <charset val="134"/>
    </font>
    <font>
      <b/>
      <sz val="8"/>
      <color theme="4" tint="-0.499984740745262"/>
      <name val="微软雅黑 Light"/>
      <charset val="134"/>
    </font>
    <font>
      <b/>
      <u/>
      <sz val="8"/>
      <color theme="4" tint="-0.499984740745262"/>
      <name val="微软雅黑 Light"/>
      <charset val="134"/>
    </font>
    <font>
      <sz val="8"/>
      <color theme="4" tint="-0.499984740745262"/>
      <name val="微软雅黑 Light"/>
      <charset val="134"/>
    </font>
    <font>
      <sz val="11"/>
      <color theme="4" tint="-0.249977111117893"/>
      <name val="微软雅黑 Light"/>
      <charset val="134"/>
    </font>
    <font>
      <sz val="10"/>
      <color theme="4" tint="-0.249977111117893"/>
      <name val="微软雅黑 Light"/>
      <charset val="134"/>
    </font>
    <font>
      <b/>
      <sz val="8"/>
      <color theme="0"/>
      <name val="微软雅黑 Light"/>
      <charset val="134"/>
    </font>
    <font>
      <b/>
      <sz val="11"/>
      <color theme="1" tint="0.349986266670736"/>
      <name val="微软雅黑 Light"/>
      <charset val="134"/>
    </font>
    <font>
      <b/>
      <sz val="11"/>
      <name val="微软雅黑 Light"/>
      <charset val="134"/>
    </font>
    <font>
      <b/>
      <sz val="8"/>
      <color theme="1" tint="0.349986266670736"/>
      <name val="微软雅黑 Light"/>
      <charset val="134"/>
    </font>
    <font>
      <sz val="9"/>
      <color theme="1" tint="0.249977111117893"/>
      <name val="微软雅黑 Light"/>
      <charset val="134"/>
    </font>
    <font>
      <sz val="9"/>
      <color rgb="FF000000"/>
      <name val="微软雅黑 Light"/>
      <charset val="134"/>
    </font>
    <font>
      <sz val="11"/>
      <name val="微软雅黑 Light"/>
      <charset val="134"/>
    </font>
    <font>
      <sz val="9"/>
      <color theme="0" tint="-0.499984740745262"/>
      <name val="微软雅黑 Light"/>
      <charset val="134"/>
    </font>
    <font>
      <u/>
      <sz val="10"/>
      <color indexed="12"/>
      <name val="微软雅黑 Light"/>
      <charset val="134"/>
    </font>
    <font>
      <b/>
      <i/>
      <sz val="8"/>
      <color theme="0"/>
      <name val="微软雅黑 Light"/>
      <charset val="134"/>
    </font>
    <font>
      <sz val="8"/>
      <color theme="4" tint="-0.249977111117893"/>
      <name val="微软雅黑 Light"/>
      <charset val="134"/>
    </font>
    <font>
      <b/>
      <sz val="9"/>
      <color theme="4" tint="-0.249977111117893"/>
      <name val="微软雅黑 Light"/>
      <charset val="134"/>
    </font>
    <font>
      <b/>
      <sz val="8"/>
      <color theme="4"/>
      <name val="微软雅黑 Light"/>
      <charset val="134"/>
    </font>
    <font>
      <sz val="14"/>
      <name val="微软雅黑 Light"/>
      <charset val="134"/>
    </font>
    <font>
      <sz val="14"/>
      <color rgb="FF000000"/>
      <name val="微软雅黑 Light"/>
      <charset val="134"/>
    </font>
    <font>
      <i/>
      <sz val="10"/>
      <color theme="0"/>
      <name val="微软雅黑 Light"/>
      <charset val="134"/>
    </font>
    <font>
      <sz val="11"/>
      <color theme="1"/>
      <name val="Arial"/>
      <charset val="134"/>
    </font>
    <font>
      <sz val="28"/>
      <color theme="1"/>
      <name val="Arial"/>
      <charset val="134"/>
    </font>
    <font>
      <b/>
      <sz val="11"/>
      <color theme="1"/>
      <name val="Arial"/>
      <charset val="134"/>
    </font>
    <font>
      <sz val="20"/>
      <color theme="1"/>
      <name val="Arial"/>
      <charset val="134"/>
    </font>
    <font>
      <sz val="26"/>
      <color theme="1"/>
      <name val="Arial"/>
      <charset val="134"/>
    </font>
    <font>
      <sz val="48"/>
      <color theme="1"/>
      <name val="Arial"/>
      <charset val="134"/>
    </font>
    <font>
      <sz val="11"/>
      <color rgb="FFFF0000"/>
      <name val="Arial"/>
      <charset val="134"/>
    </font>
    <font>
      <sz val="11"/>
      <color theme="1"/>
      <name val="微软雅黑 Light"/>
      <charset val="134"/>
    </font>
    <font>
      <sz val="36"/>
      <color theme="1"/>
      <name val="Arial"/>
      <charset val="134"/>
    </font>
    <font>
      <b/>
      <sz val="11"/>
      <color rgb="FFFF0000"/>
      <name val="Arial"/>
      <charset val="134"/>
    </font>
    <font>
      <sz val="11"/>
      <color rgb="FFFF0000"/>
      <name val="微软雅黑 Light"/>
      <charset val="134"/>
    </font>
    <font>
      <sz val="11"/>
      <color theme="1"/>
      <name val="宋体"/>
      <charset val="134"/>
    </font>
    <font>
      <sz val="11"/>
      <color theme="1"/>
      <name val="宋体"/>
      <charset val="0"/>
      <scheme val="minor"/>
    </font>
    <font>
      <sz val="11"/>
      <color rgb="FF006100"/>
      <name val="宋体"/>
      <charset val="0"/>
      <scheme val="minor"/>
    </font>
    <font>
      <b/>
      <sz val="11"/>
      <color rgb="FFFA7D00"/>
      <name val="宋体"/>
      <charset val="0"/>
      <scheme val="minor"/>
    </font>
    <font>
      <b/>
      <sz val="13"/>
      <color theme="3"/>
      <name val="宋体"/>
      <charset val="134"/>
      <scheme val="minor"/>
    </font>
    <font>
      <b/>
      <sz val="11"/>
      <color theme="1"/>
      <name val="宋体"/>
      <charset val="0"/>
      <scheme val="minor"/>
    </font>
    <font>
      <sz val="11"/>
      <color rgb="FFFA7D00"/>
      <name val="宋体"/>
      <charset val="0"/>
      <scheme val="minor"/>
    </font>
    <font>
      <sz val="11"/>
      <color theme="0"/>
      <name val="宋体"/>
      <charset val="0"/>
      <scheme val="minor"/>
    </font>
    <font>
      <sz val="11"/>
      <color rgb="FF9C6500"/>
      <name val="宋体"/>
      <charset val="0"/>
      <scheme val="minor"/>
    </font>
    <font>
      <b/>
      <sz val="11"/>
      <color theme="3"/>
      <name val="宋体"/>
      <charset val="134"/>
      <scheme val="minor"/>
    </font>
    <font>
      <sz val="11"/>
      <color rgb="FF3F3F76"/>
      <name val="宋体"/>
      <charset val="0"/>
      <scheme val="minor"/>
    </font>
    <font>
      <sz val="11"/>
      <color rgb="FF9C0006"/>
      <name val="宋体"/>
      <charset val="0"/>
      <scheme val="minor"/>
    </font>
    <font>
      <u/>
      <sz val="11"/>
      <color rgb="FF800080"/>
      <name val="宋体"/>
      <charset val="0"/>
      <scheme val="minor"/>
    </font>
    <font>
      <u/>
      <sz val="11"/>
      <color rgb="FF0000FF"/>
      <name val="宋体"/>
      <charset val="0"/>
      <scheme val="minor"/>
    </font>
    <font>
      <b/>
      <sz val="11"/>
      <color rgb="FF3F3F3F"/>
      <name val="宋体"/>
      <charset val="0"/>
      <scheme val="minor"/>
    </font>
    <font>
      <b/>
      <sz val="15"/>
      <color theme="3"/>
      <name val="宋体"/>
      <charset val="134"/>
      <scheme val="minor"/>
    </font>
    <font>
      <i/>
      <sz val="11"/>
      <color rgb="FF7F7F7F"/>
      <name val="宋体"/>
      <charset val="0"/>
      <scheme val="minor"/>
    </font>
    <font>
      <b/>
      <sz val="11"/>
      <color rgb="FFFFFFFF"/>
      <name val="宋体"/>
      <charset val="0"/>
      <scheme val="minor"/>
    </font>
    <font>
      <b/>
      <sz val="18"/>
      <color theme="3"/>
      <name val="宋体"/>
      <charset val="134"/>
      <scheme val="minor"/>
    </font>
    <font>
      <sz val="11"/>
      <color rgb="FFFF0000"/>
      <name val="宋体"/>
      <charset val="0"/>
      <scheme val="minor"/>
    </font>
    <font>
      <sz val="28"/>
      <color theme="1"/>
      <name val="微软雅黑 Light"/>
      <charset val="134"/>
    </font>
    <font>
      <sz val="20"/>
      <color theme="1"/>
      <name val="微软雅黑 Light"/>
      <charset val="134"/>
    </font>
    <font>
      <sz val="26"/>
      <color theme="1"/>
      <name val="微软雅黑 Light"/>
      <charset val="134"/>
    </font>
    <font>
      <sz val="48"/>
      <color theme="1"/>
      <name val="微软雅黑 Light"/>
      <charset val="134"/>
    </font>
    <font>
      <sz val="11"/>
      <name val="Arial"/>
      <charset val="134"/>
    </font>
    <font>
      <sz val="36"/>
      <color theme="1"/>
      <name val="微软雅黑 Light"/>
      <charset val="134"/>
    </font>
    <font>
      <b/>
      <sz val="11"/>
      <color theme="1"/>
      <name val="微软雅黑 Light"/>
      <charset val="134"/>
    </font>
    <font>
      <b/>
      <sz val="11"/>
      <color rgb="FFFF0000"/>
      <name val="微软雅黑 Light"/>
      <charset val="134"/>
    </font>
    <font>
      <b/>
      <u/>
      <sz val="11"/>
      <color rgb="FFFF0000"/>
      <name val="微软雅黑 Light"/>
      <charset val="134"/>
    </font>
    <font>
      <sz val="11"/>
      <color rgb="FFFF0000"/>
      <name val="宋体"/>
      <charset val="134"/>
    </font>
    <font>
      <b/>
      <sz val="11"/>
      <color rgb="FFFF0000"/>
      <name val="宋体"/>
      <charset val="134"/>
    </font>
    <font>
      <i/>
      <sz val="9"/>
      <name val="Tahoma"/>
      <charset val="134"/>
    </font>
    <font>
      <b/>
      <i/>
      <sz val="9"/>
      <name val="Tahoma"/>
      <charset val="134"/>
    </font>
    <font>
      <b/>
      <sz val="9"/>
      <name val="Tahoma"/>
      <charset val="134"/>
    </font>
    <font>
      <sz val="9"/>
      <name val="Tahoma"/>
      <charset val="134"/>
    </font>
  </fonts>
  <fills count="38">
    <fill>
      <patternFill patternType="none"/>
    </fill>
    <fill>
      <patternFill patternType="gray125"/>
    </fill>
    <fill>
      <patternFill patternType="solid">
        <fgColor theme="4"/>
        <bgColor indexed="64"/>
      </patternFill>
    </fill>
    <fill>
      <patternFill patternType="solid">
        <fgColor theme="4" tint="0.399975585192419"/>
        <bgColor indexed="64"/>
      </patternFill>
    </fill>
    <fill>
      <patternFill patternType="solid">
        <fgColor theme="4" tint="0.799981688894314"/>
        <bgColor indexed="64"/>
      </patternFill>
    </fill>
    <fill>
      <patternFill patternType="solid">
        <fgColor theme="0" tint="-0.149998474074526"/>
        <bgColor indexed="64"/>
      </patternFill>
    </fill>
    <fill>
      <patternFill patternType="solid">
        <fgColor theme="0"/>
        <bgColor indexed="64"/>
      </patternFill>
    </fill>
    <fill>
      <patternFill patternType="solid">
        <fgColor theme="0" tint="-0.349986266670736"/>
        <bgColor indexed="64"/>
      </patternFill>
    </fill>
    <fill>
      <patternFill patternType="solid">
        <fgColor theme="0" tint="-0.0499893185216834"/>
        <bgColor indexed="64"/>
      </patternFill>
    </fill>
    <fill>
      <patternFill patternType="solid">
        <fgColor theme="0" tint="-0.249977111117893"/>
        <bgColor indexed="64"/>
      </patternFill>
    </fill>
    <fill>
      <patternFill patternType="solid">
        <fgColor theme="9"/>
        <bgColor indexed="64"/>
      </patternFill>
    </fill>
    <fill>
      <patternFill patternType="solid">
        <fgColor theme="7" tint="0.799981688894314"/>
        <bgColor indexed="64"/>
      </patternFill>
    </fill>
    <fill>
      <patternFill patternType="solid">
        <fgColor rgb="FFC6EFCE"/>
        <bgColor indexed="64"/>
      </patternFill>
    </fill>
    <fill>
      <patternFill patternType="solid">
        <fgColor rgb="FFF2F2F2"/>
        <bgColor indexed="64"/>
      </patternFill>
    </fill>
    <fill>
      <patternFill patternType="solid">
        <fgColor theme="6" tint="0.599993896298105"/>
        <bgColor indexed="64"/>
      </patternFill>
    </fill>
    <fill>
      <patternFill patternType="solid">
        <fgColor rgb="FFFFEB9C"/>
        <bgColor indexed="64"/>
      </patternFill>
    </fill>
    <fill>
      <patternFill patternType="solid">
        <fgColor theme="6" tint="0.799981688894314"/>
        <bgColor indexed="64"/>
      </patternFill>
    </fill>
    <fill>
      <patternFill patternType="solid">
        <fgColor rgb="FFFFCC99"/>
        <bgColor indexed="64"/>
      </patternFill>
    </fill>
    <fill>
      <patternFill patternType="solid">
        <fgColor rgb="FFFFC7CE"/>
        <bgColor indexed="64"/>
      </patternFill>
    </fill>
    <fill>
      <patternFill patternType="solid">
        <fgColor theme="6" tint="0.399975585192419"/>
        <bgColor indexed="64"/>
      </patternFill>
    </fill>
    <fill>
      <patternFill patternType="solid">
        <fgColor rgb="FFA5A5A5"/>
        <bgColor indexed="64"/>
      </patternFill>
    </fill>
    <fill>
      <patternFill patternType="solid">
        <fgColor rgb="FFFFFFCC"/>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9" tint="0.799981688894314"/>
        <bgColor indexed="64"/>
      </patternFill>
    </fill>
    <fill>
      <patternFill patternType="solid">
        <fgColor theme="7" tint="0.399975585192419"/>
        <bgColor indexed="64"/>
      </patternFill>
    </fill>
    <fill>
      <patternFill patternType="solid">
        <fgColor theme="5"/>
        <bgColor indexed="64"/>
      </patternFill>
    </fill>
    <fill>
      <patternFill patternType="solid">
        <fgColor theme="8" tint="0.799981688894314"/>
        <bgColor indexed="64"/>
      </patternFill>
    </fill>
    <fill>
      <patternFill patternType="solid">
        <fgColor theme="4" tint="0.599993896298105"/>
        <bgColor indexed="64"/>
      </patternFill>
    </fill>
    <fill>
      <patternFill patternType="solid">
        <fgColor theme="6"/>
        <bgColor indexed="64"/>
      </patternFill>
    </fill>
    <fill>
      <patternFill patternType="solid">
        <fgColor theme="5" tint="0.799981688894314"/>
        <bgColor indexed="64"/>
      </patternFill>
    </fill>
    <fill>
      <patternFill patternType="solid">
        <fgColor theme="7"/>
        <bgColor indexed="64"/>
      </patternFill>
    </fill>
    <fill>
      <patternFill patternType="solid">
        <fgColor theme="7" tint="0.599993896298105"/>
        <bgColor indexed="64"/>
      </patternFill>
    </fill>
    <fill>
      <patternFill patternType="solid">
        <fgColor theme="9" tint="0.599993896298105"/>
        <bgColor indexed="64"/>
      </patternFill>
    </fill>
    <fill>
      <patternFill patternType="solid">
        <fgColor theme="8"/>
        <bgColor indexed="64"/>
      </patternFill>
    </fill>
    <fill>
      <patternFill patternType="solid">
        <fgColor theme="9" tint="0.399975585192419"/>
        <bgColor indexed="64"/>
      </patternFill>
    </fill>
    <fill>
      <patternFill patternType="solid">
        <fgColor theme="8" tint="0.599993896298105"/>
        <bgColor indexed="64"/>
      </patternFill>
    </fill>
    <fill>
      <patternFill patternType="solid">
        <fgColor theme="8" tint="0.399975585192419"/>
        <bgColor indexed="64"/>
      </patternFill>
    </fill>
  </fills>
  <borders count="40">
    <border>
      <left/>
      <right/>
      <top/>
      <bottom/>
      <diagonal/>
    </border>
    <border>
      <left/>
      <right/>
      <top/>
      <bottom style="thick">
        <color theme="0" tint="-0.349986266670736"/>
      </bottom>
      <diagonal/>
    </border>
    <border>
      <left/>
      <right/>
      <top/>
      <bottom style="thin">
        <color indexed="22"/>
      </bottom>
      <diagonal/>
    </border>
    <border>
      <left/>
      <right/>
      <top style="thin">
        <color indexed="22"/>
      </top>
      <bottom style="thin">
        <color indexed="22"/>
      </bottom>
      <diagonal/>
    </border>
    <border>
      <left style="medium">
        <color theme="4" tint="0.799951170384838"/>
      </left>
      <right/>
      <top style="medium">
        <color theme="4" tint="0.799951170384838"/>
      </top>
      <bottom style="medium">
        <color theme="4" tint="0.799951170384838"/>
      </bottom>
      <diagonal/>
    </border>
    <border>
      <left/>
      <right/>
      <top style="medium">
        <color theme="4" tint="0.799951170384838"/>
      </top>
      <bottom style="medium">
        <color theme="4" tint="0.799951170384838"/>
      </bottom>
      <diagonal/>
    </border>
    <border>
      <left/>
      <right style="medium">
        <color theme="4" tint="0.799951170384838"/>
      </right>
      <top style="medium">
        <color theme="4" tint="0.799951170384838"/>
      </top>
      <bottom style="medium">
        <color theme="4" tint="0.799951170384838"/>
      </bottom>
      <diagonal/>
    </border>
    <border>
      <left/>
      <right/>
      <top style="thin">
        <color rgb="FFEFEFEF"/>
      </top>
      <bottom style="thin">
        <color rgb="FFEFEFEF"/>
      </bottom>
      <diagonal/>
    </border>
    <border>
      <left style="medium">
        <color theme="4" tint="0.399945066682943"/>
      </left>
      <right/>
      <top/>
      <bottom/>
      <diagonal/>
    </border>
    <border>
      <left style="medium">
        <color theme="4" tint="0.799951170384838"/>
      </left>
      <right style="medium">
        <color theme="4" tint="0.799951170384838"/>
      </right>
      <top style="medium">
        <color theme="4" tint="0.799951170384838"/>
      </top>
      <bottom style="medium">
        <color theme="4" tint="0.799951170384838"/>
      </bottom>
      <diagonal/>
    </border>
    <border>
      <left style="medium">
        <color theme="4" tint="0.399945066682943"/>
      </left>
      <right style="thin">
        <color theme="0" tint="-0.349986266670736"/>
      </right>
      <top/>
      <bottom/>
      <diagonal/>
    </border>
    <border>
      <left style="thin">
        <color theme="0" tint="-0.349986266670736"/>
      </left>
      <right style="thin">
        <color theme="0" tint="-0.349986266670736"/>
      </right>
      <top/>
      <bottom/>
      <diagonal/>
    </border>
    <border>
      <left style="medium">
        <color theme="0" tint="-0.349986266670736"/>
      </left>
      <right style="thin">
        <color theme="0" tint="-0.349986266670736"/>
      </right>
      <top/>
      <bottom style="thick">
        <color theme="0" tint="-0.349986266670736"/>
      </bottom>
      <diagonal/>
    </border>
    <border>
      <left style="thin">
        <color theme="0" tint="-0.349986266670736"/>
      </left>
      <right style="thin">
        <color theme="0" tint="-0.349986266670736"/>
      </right>
      <top/>
      <bottom style="thick">
        <color theme="0" tint="-0.349986266670736"/>
      </bottom>
      <diagonal/>
    </border>
    <border>
      <left/>
      <right style="medium">
        <color theme="4" tint="0.399945066682943"/>
      </right>
      <top/>
      <bottom/>
      <diagonal/>
    </border>
    <border>
      <left style="thin">
        <color theme="0" tint="-0.349986266670736"/>
      </left>
      <right style="medium">
        <color theme="4" tint="0.399945066682943"/>
      </right>
      <top/>
      <bottom/>
      <diagonal/>
    </border>
    <border>
      <left style="thin">
        <color theme="0" tint="-0.349986266670736"/>
      </left>
      <right style="medium">
        <color theme="4" tint="0.399914548173467"/>
      </right>
      <top/>
      <bottom/>
      <diagonal/>
    </border>
    <border>
      <left style="thin">
        <color theme="0" tint="-0.349986266670736"/>
      </left>
      <right style="medium">
        <color theme="0" tint="-0.349986266670736"/>
      </right>
      <top/>
      <bottom style="thick">
        <color theme="0" tint="-0.349986266670736"/>
      </bottom>
      <diagonal/>
    </border>
    <border>
      <left style="medium">
        <color theme="4" tint="0.399914548173467"/>
      </left>
      <right style="thin">
        <color theme="0" tint="-0.349986266670736"/>
      </right>
      <top/>
      <bottom/>
      <diagonal/>
    </border>
    <border>
      <left style="thin">
        <color theme="0" tint="-0.349986266670736"/>
      </left>
      <right style="medium">
        <color theme="4" tint="0.399884029663991"/>
      </right>
      <top/>
      <bottom/>
      <diagonal/>
    </border>
    <border>
      <left style="medium">
        <color theme="4" tint="0.399884029663991"/>
      </left>
      <right style="thin">
        <color theme="0" tint="-0.349986266670736"/>
      </right>
      <top/>
      <bottom/>
      <diagonal/>
    </border>
    <border>
      <left/>
      <right style="thin">
        <color theme="0" tint="-0.349986266670736"/>
      </right>
      <top/>
      <bottom style="thick">
        <color theme="0" tint="-0.349986266670736"/>
      </bottom>
      <diagonal/>
    </border>
    <border>
      <left style="thin">
        <color theme="0" tint="-0.349986266670736"/>
      </left>
      <right/>
      <top/>
      <bottom style="thick">
        <color theme="0" tint="-0.349986266670736"/>
      </bottom>
      <diagonal/>
    </border>
    <border>
      <left style="thin">
        <color theme="0" tint="-0.349986266670736"/>
      </left>
      <right style="medium">
        <color theme="4" tint="0.399853511154515"/>
      </right>
      <top/>
      <bottom/>
      <diagonal/>
    </border>
    <border>
      <left style="medium">
        <color theme="4" tint="0.399853511154515"/>
      </left>
      <right style="thin">
        <color theme="0" tint="-0.349986266670736"/>
      </right>
      <top/>
      <bottom/>
      <diagonal/>
    </border>
    <border>
      <left style="thin">
        <color theme="0" tint="-0.349986266670736"/>
      </left>
      <right style="medium">
        <color theme="4" tint="0.399822992645039"/>
      </right>
      <top/>
      <bottom/>
      <diagonal/>
    </border>
    <border>
      <left style="medium">
        <color theme="4" tint="0.399822992645039"/>
      </left>
      <right style="thin">
        <color theme="0" tint="-0.349986266670736"/>
      </right>
      <top/>
      <bottom/>
      <diagonal/>
    </border>
    <border>
      <left style="thin">
        <color theme="0" tint="-0.349986266670736"/>
      </left>
      <right style="medium">
        <color theme="4" tint="0.399792474135563"/>
      </right>
      <top/>
      <bottom/>
      <diagonal/>
    </border>
    <border>
      <left style="medium">
        <color theme="4" tint="0.399792474135563"/>
      </left>
      <right style="thin">
        <color theme="0" tint="-0.349986266670736"/>
      </right>
      <top/>
      <bottom/>
      <diagonal/>
    </border>
    <border>
      <left style="thin">
        <color theme="0" tint="-0.349986266670736"/>
      </left>
      <right style="medium">
        <color theme="4" tint="0.399761955626087"/>
      </right>
      <top/>
      <bottom/>
      <diagonal/>
    </border>
    <border>
      <left style="medium">
        <color theme="4" tint="0.399761955626087"/>
      </left>
      <right style="thin">
        <color theme="0" tint="-0.349986266670736"/>
      </right>
      <top/>
      <bottom/>
      <diagonal/>
    </border>
    <border>
      <left style="thin">
        <color theme="0" tint="-0.349986266670736"/>
      </left>
      <right style="medium">
        <color theme="4" tint="0.399731437116611"/>
      </right>
      <top/>
      <bottom/>
      <diagonal/>
    </border>
    <border>
      <left style="thin">
        <color rgb="FF7F7F7F"/>
      </left>
      <right style="thin">
        <color rgb="FF7F7F7F"/>
      </right>
      <top style="thin">
        <color rgb="FF7F7F7F"/>
      </top>
      <bottom style="thin">
        <color rgb="FF7F7F7F"/>
      </bottom>
      <diagonal/>
    </border>
    <border>
      <left/>
      <right/>
      <top/>
      <bottom style="medium">
        <color theme="4"/>
      </bottom>
      <diagonal/>
    </border>
    <border>
      <left/>
      <right/>
      <top style="thin">
        <color theme="4"/>
      </top>
      <bottom style="double">
        <color theme="4"/>
      </bottom>
      <diagonal/>
    </border>
    <border>
      <left/>
      <right/>
      <top/>
      <bottom style="double">
        <color rgb="FFFF8001"/>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s>
  <cellStyleXfs count="49">
    <xf numFmtId="0" fontId="0" fillId="0" borderId="0">
      <alignment vertical="center"/>
    </xf>
    <xf numFmtId="42" fontId="0" fillId="0" borderId="0" applyFont="0" applyFill="0" applyBorder="0" applyAlignment="0" applyProtection="0">
      <alignment vertical="center"/>
    </xf>
    <xf numFmtId="0" fontId="50" fillId="16" borderId="0" applyNumberFormat="0" applyBorder="0" applyAlignment="0" applyProtection="0">
      <alignment vertical="center"/>
    </xf>
    <xf numFmtId="0" fontId="59" fillId="17" borderId="32"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50" fillId="14" borderId="0" applyNumberFormat="0" applyBorder="0" applyAlignment="0" applyProtection="0">
      <alignment vertical="center"/>
    </xf>
    <xf numFmtId="0" fontId="60" fillId="18" borderId="0" applyNumberFormat="0" applyBorder="0" applyAlignment="0" applyProtection="0">
      <alignment vertical="center"/>
    </xf>
    <xf numFmtId="43" fontId="0" fillId="0" borderId="0" applyFont="0" applyFill="0" applyBorder="0" applyAlignment="0" applyProtection="0">
      <alignment vertical="center"/>
    </xf>
    <xf numFmtId="0" fontId="56" fillId="19" borderId="0" applyNumberFormat="0" applyBorder="0" applyAlignment="0" applyProtection="0">
      <alignment vertical="center"/>
    </xf>
    <xf numFmtId="0" fontId="62" fillId="0" borderId="0" applyNumberFormat="0" applyFill="0" applyBorder="0" applyAlignment="0" applyProtection="0">
      <alignment vertical="center"/>
    </xf>
    <xf numFmtId="9" fontId="0" fillId="0" borderId="0" applyFont="0" applyFill="0" applyBorder="0" applyAlignment="0" applyProtection="0">
      <alignment vertical="center"/>
    </xf>
    <xf numFmtId="0" fontId="61" fillId="0" borderId="0" applyNumberFormat="0" applyFill="0" applyBorder="0" applyAlignment="0" applyProtection="0">
      <alignment vertical="center"/>
    </xf>
    <xf numFmtId="0" fontId="0" fillId="21" borderId="39" applyNumberFormat="0" applyFont="0" applyAlignment="0" applyProtection="0">
      <alignment vertical="center"/>
    </xf>
    <xf numFmtId="0" fontId="56" fillId="23" borderId="0" applyNumberFormat="0" applyBorder="0" applyAlignment="0" applyProtection="0">
      <alignment vertical="center"/>
    </xf>
    <xf numFmtId="0" fontId="58" fillId="0" borderId="0" applyNumberFormat="0" applyFill="0" applyBorder="0" applyAlignment="0" applyProtection="0">
      <alignment vertical="center"/>
    </xf>
    <xf numFmtId="0" fontId="68" fillId="0" borderId="0" applyNumberFormat="0" applyFill="0" applyBorder="0" applyAlignment="0" applyProtection="0">
      <alignment vertical="center"/>
    </xf>
    <xf numFmtId="0" fontId="67" fillId="0" borderId="0" applyNumberFormat="0" applyFill="0" applyBorder="0" applyAlignment="0" applyProtection="0">
      <alignment vertical="center"/>
    </xf>
    <xf numFmtId="0" fontId="65" fillId="0" borderId="0" applyNumberFormat="0" applyFill="0" applyBorder="0" applyAlignment="0" applyProtection="0">
      <alignment vertical="center"/>
    </xf>
    <xf numFmtId="0" fontId="64" fillId="0" borderId="33" applyNumberFormat="0" applyFill="0" applyAlignment="0" applyProtection="0">
      <alignment vertical="center"/>
    </xf>
    <xf numFmtId="0" fontId="53" fillId="0" borderId="33" applyNumberFormat="0" applyFill="0" applyAlignment="0" applyProtection="0">
      <alignment vertical="center"/>
    </xf>
    <xf numFmtId="0" fontId="56" fillId="3" borderId="0" applyNumberFormat="0" applyBorder="0" applyAlignment="0" applyProtection="0">
      <alignment vertical="center"/>
    </xf>
    <xf numFmtId="0" fontId="58" fillId="0" borderId="36" applyNumberFormat="0" applyFill="0" applyAlignment="0" applyProtection="0">
      <alignment vertical="center"/>
    </xf>
    <xf numFmtId="0" fontId="56" fillId="25" borderId="0" applyNumberFormat="0" applyBorder="0" applyAlignment="0" applyProtection="0">
      <alignment vertical="center"/>
    </xf>
    <xf numFmtId="0" fontId="63" fillId="13" borderId="37" applyNumberFormat="0" applyAlignment="0" applyProtection="0">
      <alignment vertical="center"/>
    </xf>
    <xf numFmtId="0" fontId="52" fillId="13" borderId="32" applyNumberFormat="0" applyAlignment="0" applyProtection="0">
      <alignment vertical="center"/>
    </xf>
    <xf numFmtId="0" fontId="66" fillId="20" borderId="38" applyNumberFormat="0" applyAlignment="0" applyProtection="0">
      <alignment vertical="center"/>
    </xf>
    <xf numFmtId="0" fontId="50" fillId="24" borderId="0" applyNumberFormat="0" applyBorder="0" applyAlignment="0" applyProtection="0">
      <alignment vertical="center"/>
    </xf>
    <xf numFmtId="0" fontId="56" fillId="26" borderId="0" applyNumberFormat="0" applyBorder="0" applyAlignment="0" applyProtection="0">
      <alignment vertical="center"/>
    </xf>
    <xf numFmtId="0" fontId="55" fillId="0" borderId="35" applyNumberFormat="0" applyFill="0" applyAlignment="0" applyProtection="0">
      <alignment vertical="center"/>
    </xf>
    <xf numFmtId="0" fontId="54" fillId="0" borderId="34" applyNumberFormat="0" applyFill="0" applyAlignment="0" applyProtection="0">
      <alignment vertical="center"/>
    </xf>
    <xf numFmtId="0" fontId="51" fillId="12" borderId="0" applyNumberFormat="0" applyBorder="0" applyAlignment="0" applyProtection="0">
      <alignment vertical="center"/>
    </xf>
    <xf numFmtId="0" fontId="57" fillId="15" borderId="0" applyNumberFormat="0" applyBorder="0" applyAlignment="0" applyProtection="0">
      <alignment vertical="center"/>
    </xf>
    <xf numFmtId="0" fontId="50" fillId="27" borderId="0" applyNumberFormat="0" applyBorder="0" applyAlignment="0" applyProtection="0">
      <alignment vertical="center"/>
    </xf>
    <xf numFmtId="0" fontId="56" fillId="2" borderId="0" applyNumberFormat="0" applyBorder="0" applyAlignment="0" applyProtection="0">
      <alignment vertical="center"/>
    </xf>
    <xf numFmtId="0" fontId="50" fillId="4" borderId="0" applyNumberFormat="0" applyBorder="0" applyAlignment="0" applyProtection="0">
      <alignment vertical="center"/>
    </xf>
    <xf numFmtId="0" fontId="50" fillId="28" borderId="0" applyNumberFormat="0" applyBorder="0" applyAlignment="0" applyProtection="0">
      <alignment vertical="center"/>
    </xf>
    <xf numFmtId="0" fontId="50" fillId="30" borderId="0" applyNumberFormat="0" applyBorder="0" applyAlignment="0" applyProtection="0">
      <alignment vertical="center"/>
    </xf>
    <xf numFmtId="0" fontId="50" fillId="22" borderId="0" applyNumberFormat="0" applyBorder="0" applyAlignment="0" applyProtection="0">
      <alignment vertical="center"/>
    </xf>
    <xf numFmtId="0" fontId="56" fillId="29" borderId="0" applyNumberFormat="0" applyBorder="0" applyAlignment="0" applyProtection="0">
      <alignment vertical="center"/>
    </xf>
    <xf numFmtId="0" fontId="56" fillId="31" borderId="0" applyNumberFormat="0" applyBorder="0" applyAlignment="0" applyProtection="0">
      <alignment vertical="center"/>
    </xf>
    <xf numFmtId="0" fontId="50" fillId="11" borderId="0" applyNumberFormat="0" applyBorder="0" applyAlignment="0" applyProtection="0">
      <alignment vertical="center"/>
    </xf>
    <xf numFmtId="0" fontId="50" fillId="32" borderId="0" applyNumberFormat="0" applyBorder="0" applyAlignment="0" applyProtection="0">
      <alignment vertical="center"/>
    </xf>
    <xf numFmtId="0" fontId="56" fillId="34" borderId="0" applyNumberFormat="0" applyBorder="0" applyAlignment="0" applyProtection="0">
      <alignment vertical="center"/>
    </xf>
    <xf numFmtId="0" fontId="50" fillId="36" borderId="0" applyNumberFormat="0" applyBorder="0" applyAlignment="0" applyProtection="0">
      <alignment vertical="center"/>
    </xf>
    <xf numFmtId="0" fontId="56" fillId="37" borderId="0" applyNumberFormat="0" applyBorder="0" applyAlignment="0" applyProtection="0">
      <alignment vertical="center"/>
    </xf>
    <xf numFmtId="0" fontId="56" fillId="10" borderId="0" applyNumberFormat="0" applyBorder="0" applyAlignment="0" applyProtection="0">
      <alignment vertical="center"/>
    </xf>
    <xf numFmtId="0" fontId="50" fillId="33" borderId="0" applyNumberFormat="0" applyBorder="0" applyAlignment="0" applyProtection="0">
      <alignment vertical="center"/>
    </xf>
    <xf numFmtId="0" fontId="56" fillId="35" borderId="0" applyNumberFormat="0" applyBorder="0" applyAlignment="0" applyProtection="0">
      <alignment vertical="center"/>
    </xf>
  </cellStyleXfs>
  <cellXfs count="167">
    <xf numFmtId="0" fontId="0" fillId="0" borderId="0" xfId="0">
      <alignment vertical="center"/>
    </xf>
    <xf numFmtId="0" fontId="1" fillId="2" borderId="0" xfId="0" applyFont="1" applyFill="1" applyBorder="1" applyAlignment="1" applyProtection="1"/>
    <xf numFmtId="0" fontId="2" fillId="3" borderId="0" xfId="0" applyFont="1" applyFill="1" applyBorder="1" applyAlignment="1" applyProtection="1">
      <alignment vertical="center"/>
    </xf>
    <xf numFmtId="0" fontId="3" fillId="4" borderId="0" xfId="0" applyFont="1" applyFill="1" applyBorder="1" applyAlignment="1" applyProtection="1">
      <alignment vertical="center"/>
    </xf>
    <xf numFmtId="0" fontId="4" fillId="4" borderId="0" xfId="0" applyFont="1" applyFill="1" applyBorder="1" applyAlignment="1" applyProtection="1"/>
    <xf numFmtId="0" fontId="5" fillId="4" borderId="0" xfId="0" applyFont="1" applyFill="1" applyBorder="1" applyAlignment="1" applyProtection="1">
      <alignment vertical="center"/>
    </xf>
    <xf numFmtId="0" fontId="6" fillId="4" borderId="0" xfId="0" applyFont="1" applyFill="1" applyBorder="1" applyAlignment="1" applyProtection="1"/>
    <xf numFmtId="0" fontId="7" fillId="4" borderId="1" xfId="0" applyFont="1" applyFill="1" applyBorder="1" applyAlignment="1" applyProtection="1"/>
    <xf numFmtId="0" fontId="8" fillId="5" borderId="2" xfId="0" applyFont="1" applyFill="1" applyBorder="1" applyAlignment="1" applyProtection="1">
      <alignment vertical="center"/>
    </xf>
    <xf numFmtId="0" fontId="8" fillId="0" borderId="3" xfId="0" applyFont="1" applyFill="1" applyBorder="1" applyAlignment="1" applyProtection="1">
      <alignment vertical="center"/>
    </xf>
    <xf numFmtId="0" fontId="3" fillId="0" borderId="0" xfId="0" applyFont="1" applyFill="1" applyBorder="1" applyAlignment="1" applyProtection="1">
      <alignment vertical="center"/>
    </xf>
    <xf numFmtId="0" fontId="8" fillId="0" borderId="0" xfId="0" applyFont="1" applyFill="1" applyBorder="1" applyAlignment="1" applyProtection="1">
      <alignment vertical="center"/>
    </xf>
    <xf numFmtId="0" fontId="9" fillId="0" borderId="0" xfId="0" applyFont="1" applyFill="1" applyBorder="1" applyAlignment="1" applyProtection="1">
      <protection locked="0"/>
    </xf>
    <xf numFmtId="0" fontId="9" fillId="0" borderId="0" xfId="0" applyFont="1" applyFill="1" applyBorder="1" applyAlignment="1" applyProtection="1"/>
    <xf numFmtId="0" fontId="9" fillId="0" borderId="0" xfId="0" applyNumberFormat="1" applyFont="1" applyFill="1" applyBorder="1" applyAlignment="1" applyProtection="1"/>
    <xf numFmtId="0" fontId="9" fillId="0" borderId="0" xfId="0" applyFont="1" applyFill="1" applyAlignment="1" applyProtection="1"/>
    <xf numFmtId="0" fontId="9" fillId="0" borderId="0" xfId="0" applyNumberFormat="1" applyFont="1" applyFill="1" applyAlignment="1" applyProtection="1"/>
    <xf numFmtId="0" fontId="10" fillId="2" borderId="0" xfId="0" applyNumberFormat="1" applyFont="1" applyFill="1" applyBorder="1" applyAlignment="1" applyProtection="1">
      <alignment horizontal="left" vertical="center" indent="1"/>
      <protection locked="0"/>
    </xf>
    <xf numFmtId="0" fontId="11" fillId="2" borderId="0" xfId="0" applyNumberFormat="1" applyFont="1" applyFill="1" applyBorder="1" applyAlignment="1" applyProtection="1">
      <alignment vertical="center"/>
      <protection locked="0"/>
    </xf>
    <xf numFmtId="0" fontId="1" fillId="2" borderId="0" xfId="0" applyFont="1" applyFill="1" applyAlignment="1" applyProtection="1">
      <alignment horizontal="center" vertical="center"/>
    </xf>
    <xf numFmtId="0" fontId="1" fillId="2" borderId="0" xfId="0" applyFont="1" applyFill="1" applyAlignment="1" applyProtection="1"/>
    <xf numFmtId="0" fontId="12" fillId="3" borderId="0" xfId="0" applyNumberFormat="1" applyFont="1" applyFill="1" applyBorder="1" applyAlignment="1" applyProtection="1">
      <alignment horizontal="left" vertical="center" indent="1"/>
      <protection locked="0"/>
    </xf>
    <xf numFmtId="0" fontId="13" fillId="3" borderId="0" xfId="0" applyNumberFormat="1" applyFont="1" applyFill="1" applyBorder="1" applyAlignment="1" applyProtection="1">
      <alignment vertical="center"/>
      <protection locked="0"/>
    </xf>
    <xf numFmtId="0" fontId="14" fillId="3" borderId="0" xfId="10" applyNumberFormat="1" applyFont="1" applyFill="1" applyBorder="1" applyAlignment="1" applyProtection="1">
      <alignment horizontal="right" vertical="center"/>
      <protection locked="0"/>
    </xf>
    <xf numFmtId="0" fontId="13" fillId="3" borderId="0" xfId="0" applyFont="1" applyFill="1" applyBorder="1" applyAlignment="1" applyProtection="1">
      <alignment vertical="center"/>
      <protection locked="0"/>
    </xf>
    <xf numFmtId="0" fontId="15" fillId="3" borderId="0" xfId="0" applyFont="1" applyFill="1" applyBorder="1" applyAlignment="1" applyProtection="1">
      <alignment vertical="center"/>
      <protection locked="0"/>
    </xf>
    <xf numFmtId="0" fontId="16" fillId="4" borderId="0" xfId="0" applyNumberFormat="1" applyFont="1" applyFill="1" applyBorder="1" applyAlignment="1" applyProtection="1"/>
    <xf numFmtId="0" fontId="17" fillId="4" borderId="0" xfId="0" applyNumberFormat="1" applyFont="1" applyFill="1" applyBorder="1" applyAlignment="1" applyProtection="1">
      <alignment vertical="center"/>
      <protection locked="0"/>
    </xf>
    <xf numFmtId="0" fontId="18" fillId="4" borderId="0" xfId="10" applyNumberFormat="1" applyFont="1" applyFill="1" applyBorder="1" applyAlignment="1" applyProtection="1">
      <alignment horizontal="right" vertical="center"/>
      <protection locked="0"/>
    </xf>
    <xf numFmtId="0" fontId="17" fillId="4" borderId="0" xfId="0" applyFont="1" applyFill="1" applyBorder="1" applyAlignment="1" applyProtection="1">
      <alignment vertical="center"/>
      <protection locked="0"/>
    </xf>
    <xf numFmtId="0" fontId="19" fillId="4" borderId="0" xfId="0" applyFont="1" applyFill="1" applyBorder="1" applyAlignment="1" applyProtection="1">
      <alignment vertical="center"/>
      <protection locked="0"/>
    </xf>
    <xf numFmtId="0" fontId="4" fillId="4" borderId="0" xfId="0" applyNumberFormat="1" applyFont="1" applyFill="1" applyBorder="1" applyAlignment="1" applyProtection="1"/>
    <xf numFmtId="0" fontId="20" fillId="4" borderId="0" xfId="0" applyFont="1" applyFill="1" applyBorder="1" applyAlignment="1" applyProtection="1">
      <alignment horizontal="right" vertical="center" indent="1"/>
    </xf>
    <xf numFmtId="176" fontId="20" fillId="6" borderId="4" xfId="0" applyNumberFormat="1" applyFont="1" applyFill="1" applyBorder="1" applyAlignment="1" applyProtection="1">
      <alignment horizontal="center" vertical="center" shrinkToFit="1"/>
      <protection locked="0"/>
    </xf>
    <xf numFmtId="176" fontId="20" fillId="6" borderId="5" xfId="0" applyNumberFormat="1" applyFont="1" applyFill="1" applyBorder="1" applyAlignment="1" applyProtection="1">
      <alignment horizontal="center" vertical="center" shrinkToFit="1"/>
      <protection locked="0"/>
    </xf>
    <xf numFmtId="176" fontId="20" fillId="6" borderId="6" xfId="0" applyNumberFormat="1" applyFont="1" applyFill="1" applyBorder="1" applyAlignment="1" applyProtection="1">
      <alignment horizontal="center" vertical="center" shrinkToFit="1"/>
      <protection locked="0"/>
    </xf>
    <xf numFmtId="0" fontId="21" fillId="4" borderId="0" xfId="0" applyNumberFormat="1" applyFont="1" applyFill="1" applyBorder="1" applyAlignment="1" applyProtection="1">
      <alignment vertical="center"/>
    </xf>
    <xf numFmtId="0" fontId="21" fillId="4" borderId="0" xfId="0" applyFont="1" applyFill="1" applyAlignment="1" applyProtection="1">
      <alignment vertical="center"/>
    </xf>
    <xf numFmtId="0" fontId="6" fillId="4" borderId="0" xfId="0" applyNumberFormat="1" applyFont="1" applyFill="1" applyBorder="1" applyAlignment="1" applyProtection="1"/>
    <xf numFmtId="0" fontId="6" fillId="4" borderId="0" xfId="0" applyFont="1" applyFill="1" applyAlignment="1" applyProtection="1"/>
    <xf numFmtId="0" fontId="6" fillId="4" borderId="0" xfId="0" applyNumberFormat="1" applyFont="1" applyFill="1" applyAlignment="1" applyProtection="1"/>
    <xf numFmtId="0" fontId="22" fillId="7" borderId="1" xfId="0" applyNumberFormat="1" applyFont="1" applyFill="1" applyBorder="1" applyAlignment="1" applyProtection="1">
      <alignment horizontal="left" vertical="center"/>
    </xf>
    <xf numFmtId="0" fontId="22" fillId="7" borderId="1" xfId="0" applyFont="1" applyFill="1" applyBorder="1" applyAlignment="1" applyProtection="1">
      <alignment horizontal="left" vertical="center"/>
    </xf>
    <xf numFmtId="0" fontId="22" fillId="7" borderId="1" xfId="0" applyFont="1" applyFill="1" applyBorder="1" applyAlignment="1" applyProtection="1">
      <alignment horizontal="center" vertical="center" wrapText="1"/>
    </xf>
    <xf numFmtId="0" fontId="22" fillId="7" borderId="1" xfId="0" applyNumberFormat="1" applyFont="1" applyFill="1" applyBorder="1" applyAlignment="1" applyProtection="1">
      <alignment horizontal="center" vertical="center" wrapText="1"/>
    </xf>
    <xf numFmtId="0" fontId="22" fillId="7" borderId="1" xfId="0" applyFont="1" applyFill="1" applyBorder="1" applyAlignment="1" applyProtection="1">
      <alignment horizontal="center" vertical="center"/>
    </xf>
    <xf numFmtId="0" fontId="23" fillId="5" borderId="2" xfId="0" applyNumberFormat="1" applyFont="1" applyFill="1" applyBorder="1" applyAlignment="1" applyProtection="1">
      <alignment horizontal="left" vertical="center"/>
    </xf>
    <xf numFmtId="0" fontId="24" fillId="5" borderId="2" xfId="0" applyFont="1" applyFill="1" applyBorder="1" applyAlignment="1" applyProtection="1">
      <alignment horizontal="left" vertical="center" indent="1"/>
    </xf>
    <xf numFmtId="0" fontId="8" fillId="5" borderId="2" xfId="0" applyNumberFormat="1" applyFont="1" applyFill="1" applyBorder="1" applyAlignment="1" applyProtection="1">
      <alignment horizontal="center" vertical="center"/>
    </xf>
    <xf numFmtId="177" fontId="8" fillId="5" borderId="2" xfId="0" applyNumberFormat="1" applyFont="1" applyFill="1" applyBorder="1" applyAlignment="1" applyProtection="1">
      <alignment horizontal="right" vertical="center"/>
    </xf>
    <xf numFmtId="1" fontId="8" fillId="5" borderId="2" xfId="11" applyNumberFormat="1" applyFont="1" applyFill="1" applyBorder="1" applyAlignment="1" applyProtection="1">
      <alignment horizontal="center" vertical="center"/>
    </xf>
    <xf numFmtId="9" fontId="8" fillId="5" borderId="2" xfId="11" applyFont="1" applyFill="1" applyBorder="1" applyAlignment="1" applyProtection="1">
      <alignment horizontal="center" vertical="center"/>
    </xf>
    <xf numFmtId="0" fontId="25" fillId="8" borderId="3" xfId="0" applyNumberFormat="1" applyFont="1" applyFill="1" applyBorder="1" applyAlignment="1" applyProtection="1">
      <alignment horizontal="left" vertical="center"/>
    </xf>
    <xf numFmtId="0" fontId="8" fillId="0" borderId="3" xfId="0" applyFont="1" applyFill="1" applyBorder="1" applyAlignment="1" applyProtection="1">
      <alignment horizontal="left" vertical="center" wrapText="1" indent="1"/>
    </xf>
    <xf numFmtId="0" fontId="8" fillId="0" borderId="7" xfId="0" applyFont="1" applyFill="1" applyBorder="1" applyAlignment="1" applyProtection="1">
      <alignment horizontal="center" vertical="center"/>
    </xf>
    <xf numFmtId="177" fontId="8" fillId="0" borderId="7" xfId="0" applyNumberFormat="1" applyFont="1" applyFill="1" applyBorder="1" applyAlignment="1" applyProtection="1">
      <alignment horizontal="center" vertical="center"/>
    </xf>
    <xf numFmtId="177" fontId="26" fillId="8" borderId="7" xfId="0" applyNumberFormat="1" applyFont="1" applyFill="1" applyBorder="1" applyAlignment="1" applyProtection="1">
      <alignment horizontal="center" vertical="center"/>
    </xf>
    <xf numFmtId="1" fontId="27" fillId="6" borderId="7" xfId="0" applyNumberFormat="1" applyFont="1" applyFill="1" applyBorder="1" applyAlignment="1" applyProtection="1">
      <alignment horizontal="center" vertical="center"/>
    </xf>
    <xf numFmtId="9" fontId="27" fillId="6" borderId="7" xfId="11" applyFont="1" applyFill="1" applyBorder="1" applyAlignment="1" applyProtection="1">
      <alignment horizontal="center" vertical="center"/>
    </xf>
    <xf numFmtId="9" fontId="27" fillId="6" borderId="7" xfId="11" applyNumberFormat="1" applyFont="1" applyFill="1" applyBorder="1" applyAlignment="1" applyProtection="1">
      <alignment horizontal="center" vertical="center"/>
    </xf>
    <xf numFmtId="0" fontId="27" fillId="0" borderId="7" xfId="0" applyFont="1" applyFill="1" applyBorder="1" applyAlignment="1" applyProtection="1">
      <alignment horizontal="center" vertical="center"/>
    </xf>
    <xf numFmtId="0" fontId="1" fillId="7" borderId="1" xfId="0" applyFont="1" applyFill="1" applyBorder="1" applyAlignment="1" applyProtection="1">
      <alignment horizontal="left" vertical="center" indent="1"/>
    </xf>
    <xf numFmtId="0" fontId="27" fillId="0" borderId="0" xfId="0" applyFont="1" applyFill="1" applyBorder="1" applyAlignment="1" applyProtection="1">
      <alignment vertical="center"/>
    </xf>
    <xf numFmtId="0" fontId="8" fillId="0" borderId="0" xfId="0" applyFont="1" applyFill="1" applyAlignment="1" applyProtection="1">
      <alignment vertical="center"/>
    </xf>
    <xf numFmtId="0" fontId="23" fillId="5" borderId="3" xfId="0" applyNumberFormat="1" applyFont="1" applyFill="1" applyBorder="1" applyAlignment="1" applyProtection="1">
      <alignment horizontal="left" vertical="center"/>
    </xf>
    <xf numFmtId="0" fontId="28" fillId="5" borderId="3" xfId="0" applyFont="1" applyFill="1" applyBorder="1" applyAlignment="1" applyProtection="1">
      <alignment horizontal="left" vertical="center" indent="1"/>
    </xf>
    <xf numFmtId="0" fontId="8" fillId="5" borderId="3" xfId="0" applyFont="1" applyFill="1" applyBorder="1" applyAlignment="1" applyProtection="1">
      <alignment vertical="center"/>
    </xf>
    <xf numFmtId="0" fontId="8" fillId="5" borderId="3" xfId="0" applyNumberFormat="1" applyFont="1" applyFill="1" applyBorder="1" applyAlignment="1" applyProtection="1">
      <alignment horizontal="center" vertical="center"/>
    </xf>
    <xf numFmtId="177" fontId="29" fillId="5" borderId="3" xfId="0" applyNumberFormat="1" applyFont="1" applyFill="1" applyBorder="1" applyAlignment="1" applyProtection="1">
      <alignment horizontal="center" vertical="center"/>
    </xf>
    <xf numFmtId="177" fontId="26" fillId="5" borderId="3" xfId="0" applyNumberFormat="1" applyFont="1" applyFill="1" applyBorder="1" applyAlignment="1" applyProtection="1">
      <alignment horizontal="center" vertical="center"/>
    </xf>
    <xf numFmtId="1" fontId="8" fillId="5" borderId="3" xfId="11" applyNumberFormat="1" applyFont="1" applyFill="1" applyBorder="1" applyAlignment="1" applyProtection="1">
      <alignment horizontal="center" vertical="center"/>
    </xf>
    <xf numFmtId="9" fontId="8" fillId="5" borderId="3" xfId="11" applyFont="1" applyFill="1" applyBorder="1" applyAlignment="1" applyProtection="1">
      <alignment horizontal="center" vertical="center"/>
    </xf>
    <xf numFmtId="0" fontId="30" fillId="0" borderId="0" xfId="10" applyNumberFormat="1" applyFont="1" applyFill="1" applyBorder="1" applyAlignment="1" applyProtection="1">
      <alignment vertical="center"/>
    </xf>
    <xf numFmtId="0" fontId="9" fillId="0" borderId="0" xfId="0" applyFont="1" applyFill="1" applyAlignment="1" applyProtection="1">
      <protection locked="0"/>
    </xf>
    <xf numFmtId="0" fontId="9" fillId="0" borderId="0" xfId="0" applyNumberFormat="1" applyFont="1" applyFill="1" applyAlignment="1" applyProtection="1">
      <protection locked="0"/>
    </xf>
    <xf numFmtId="0" fontId="31" fillId="2" borderId="0" xfId="0" applyFont="1" applyFill="1" applyBorder="1" applyAlignment="1">
      <alignment vertical="center"/>
    </xf>
    <xf numFmtId="0" fontId="32" fillId="4" borderId="8" xfId="0" applyNumberFormat="1" applyFont="1" applyFill="1" applyBorder="1" applyAlignment="1" applyProtection="1">
      <alignment vertical="center"/>
    </xf>
    <xf numFmtId="0" fontId="32" fillId="4" borderId="0" xfId="0" applyNumberFormat="1" applyFont="1" applyFill="1" applyBorder="1" applyAlignment="1" applyProtection="1">
      <alignment vertical="center"/>
    </xf>
    <xf numFmtId="0" fontId="20" fillId="6" borderId="9" xfId="0" applyNumberFormat="1" applyFont="1" applyFill="1" applyBorder="1" applyAlignment="1" applyProtection="1">
      <alignment horizontal="center" vertical="center"/>
      <protection locked="0"/>
    </xf>
    <xf numFmtId="0" fontId="20" fillId="4" borderId="10" xfId="0" applyNumberFormat="1" applyFont="1" applyFill="1" applyBorder="1" applyAlignment="1" applyProtection="1">
      <alignment horizontal="center" vertical="center"/>
    </xf>
    <xf numFmtId="0" fontId="20" fillId="4" borderId="11" xfId="0" applyNumberFormat="1" applyFont="1" applyFill="1" applyBorder="1" applyAlignment="1" applyProtection="1">
      <alignment horizontal="center" vertical="center"/>
    </xf>
    <xf numFmtId="0" fontId="5" fillId="4" borderId="0" xfId="0" applyFont="1" applyFill="1" applyAlignment="1" applyProtection="1">
      <alignment vertical="center"/>
    </xf>
    <xf numFmtId="179" fontId="33" fillId="4" borderId="10" xfId="0" applyNumberFormat="1" applyFont="1" applyFill="1" applyBorder="1" applyAlignment="1" applyProtection="1">
      <alignment horizontal="center" vertical="center"/>
    </xf>
    <xf numFmtId="179" fontId="33" fillId="4" borderId="11" xfId="0" applyNumberFormat="1" applyFont="1" applyFill="1" applyBorder="1" applyAlignment="1" applyProtection="1">
      <alignment horizontal="center" vertical="center"/>
    </xf>
    <xf numFmtId="178" fontId="34" fillId="4" borderId="10" xfId="0" applyNumberFormat="1" applyFont="1" applyFill="1" applyBorder="1" applyAlignment="1" applyProtection="1">
      <alignment horizontal="center" vertical="center" shrinkToFit="1"/>
    </xf>
    <xf numFmtId="178" fontId="34" fillId="4" borderId="11" xfId="0" applyNumberFormat="1" applyFont="1" applyFill="1" applyBorder="1" applyAlignment="1" applyProtection="1">
      <alignment horizontal="center" vertical="center" shrinkToFit="1"/>
    </xf>
    <xf numFmtId="0" fontId="22" fillId="7" borderId="1" xfId="0" applyFont="1" applyFill="1" applyBorder="1" applyAlignment="1" applyProtection="1">
      <alignment horizontal="right" vertical="center" wrapText="1"/>
    </xf>
    <xf numFmtId="0" fontId="7" fillId="7" borderId="1" xfId="0" applyFont="1" applyFill="1" applyBorder="1" applyAlignment="1" applyProtection="1">
      <alignment horizontal="center" vertical="center" wrapText="1"/>
    </xf>
    <xf numFmtId="0" fontId="7" fillId="9" borderId="12" xfId="0" applyNumberFormat="1" applyFont="1" applyFill="1" applyBorder="1" applyAlignment="1" applyProtection="1">
      <alignment horizontal="center" vertical="center" shrinkToFit="1"/>
    </xf>
    <xf numFmtId="0" fontId="7" fillId="9" borderId="13" xfId="0" applyNumberFormat="1" applyFont="1" applyFill="1" applyBorder="1" applyAlignment="1" applyProtection="1">
      <alignment horizontal="center" vertical="center" shrinkToFit="1"/>
    </xf>
    <xf numFmtId="1" fontId="26" fillId="5" borderId="2" xfId="0" applyNumberFormat="1" applyFont="1" applyFill="1" applyBorder="1" applyAlignment="1" applyProtection="1">
      <alignment horizontal="center" vertical="center"/>
    </xf>
    <xf numFmtId="1" fontId="35" fillId="5" borderId="2" xfId="0" applyNumberFormat="1" applyFont="1" applyFill="1" applyBorder="1" applyAlignment="1" applyProtection="1">
      <alignment horizontal="center" vertical="center"/>
    </xf>
    <xf numFmtId="0" fontId="8" fillId="5" borderId="2" xfId="0" applyFont="1" applyFill="1" applyBorder="1" applyAlignment="1" applyProtection="1">
      <alignment horizontal="center" vertical="center"/>
    </xf>
    <xf numFmtId="1" fontId="26" fillId="8" borderId="7" xfId="0" applyNumberFormat="1" applyFont="1" applyFill="1" applyBorder="1" applyAlignment="1" applyProtection="1">
      <alignment horizontal="right" vertical="center" indent="1"/>
    </xf>
    <xf numFmtId="1" fontId="36" fillId="8" borderId="7" xfId="0" applyNumberFormat="1" applyFont="1" applyFill="1" applyBorder="1" applyAlignment="1" applyProtection="1">
      <alignment horizontal="center" vertical="center"/>
    </xf>
    <xf numFmtId="0" fontId="8" fillId="0" borderId="3" xfId="0" applyFont="1" applyFill="1" applyBorder="1" applyAlignment="1" applyProtection="1">
      <alignment horizontal="center" vertical="center"/>
    </xf>
    <xf numFmtId="0" fontId="26" fillId="0" borderId="0" xfId="0" applyFont="1" applyFill="1" applyAlignment="1" applyProtection="1">
      <alignment vertical="center"/>
    </xf>
    <xf numFmtId="0" fontId="35" fillId="0" borderId="0" xfId="0" applyFont="1" applyFill="1" applyAlignment="1" applyProtection="1">
      <alignment vertical="center"/>
    </xf>
    <xf numFmtId="1" fontId="26" fillId="5" borderId="3" xfId="0" applyNumberFormat="1" applyFont="1" applyFill="1" applyBorder="1" applyAlignment="1" applyProtection="1">
      <alignment horizontal="right" vertical="center" indent="1"/>
    </xf>
    <xf numFmtId="1" fontId="35" fillId="5" borderId="3" xfId="0" applyNumberFormat="1" applyFont="1" applyFill="1" applyBorder="1" applyAlignment="1" applyProtection="1">
      <alignment horizontal="center" vertical="center"/>
    </xf>
    <xf numFmtId="0" fontId="32" fillId="4" borderId="14" xfId="0" applyNumberFormat="1" applyFont="1" applyFill="1" applyBorder="1" applyAlignment="1" applyProtection="1">
      <alignment vertical="center"/>
    </xf>
    <xf numFmtId="0" fontId="20" fillId="4" borderId="15" xfId="0" applyNumberFormat="1" applyFont="1" applyFill="1" applyBorder="1" applyAlignment="1" applyProtection="1">
      <alignment horizontal="center" vertical="center"/>
    </xf>
    <xf numFmtId="0" fontId="20" fillId="4" borderId="16" xfId="0" applyNumberFormat="1" applyFont="1" applyFill="1" applyBorder="1" applyAlignment="1" applyProtection="1">
      <alignment horizontal="center" vertical="center"/>
    </xf>
    <xf numFmtId="179" fontId="33" fillId="4" borderId="15" xfId="0" applyNumberFormat="1" applyFont="1" applyFill="1" applyBorder="1" applyAlignment="1" applyProtection="1">
      <alignment horizontal="center" vertical="center"/>
    </xf>
    <xf numFmtId="179" fontId="33" fillId="4" borderId="16" xfId="0" applyNumberFormat="1" applyFont="1" applyFill="1" applyBorder="1" applyAlignment="1" applyProtection="1">
      <alignment horizontal="center" vertical="center"/>
    </xf>
    <xf numFmtId="178" fontId="34" fillId="4" borderId="15" xfId="0" applyNumberFormat="1" applyFont="1" applyFill="1" applyBorder="1" applyAlignment="1" applyProtection="1">
      <alignment horizontal="center" vertical="center" shrinkToFit="1"/>
    </xf>
    <xf numFmtId="178" fontId="34" fillId="4" borderId="16" xfId="0" applyNumberFormat="1" applyFont="1" applyFill="1" applyBorder="1" applyAlignment="1" applyProtection="1">
      <alignment horizontal="center" vertical="center" shrinkToFit="1"/>
    </xf>
    <xf numFmtId="0" fontId="7" fillId="9" borderId="17" xfId="0" applyNumberFormat="1" applyFont="1" applyFill="1" applyBorder="1" applyAlignment="1" applyProtection="1">
      <alignment horizontal="center" vertical="center" shrinkToFit="1"/>
    </xf>
    <xf numFmtId="0" fontId="37" fillId="2" borderId="0" xfId="10" applyFont="1" applyFill="1" applyAlignment="1" applyProtection="1">
      <alignment horizontal="left" vertical="center"/>
    </xf>
    <xf numFmtId="0" fontId="20" fillId="4" borderId="18" xfId="0" applyNumberFormat="1" applyFont="1" applyFill="1" applyBorder="1" applyAlignment="1" applyProtection="1">
      <alignment horizontal="center" vertical="center"/>
    </xf>
    <xf numFmtId="0" fontId="20" fillId="4" borderId="19" xfId="0" applyNumberFormat="1" applyFont="1" applyFill="1" applyBorder="1" applyAlignment="1" applyProtection="1">
      <alignment horizontal="center" vertical="center"/>
    </xf>
    <xf numFmtId="0" fontId="20" fillId="4" borderId="20" xfId="0" applyNumberFormat="1" applyFont="1" applyFill="1" applyBorder="1" applyAlignment="1" applyProtection="1">
      <alignment horizontal="center" vertical="center"/>
    </xf>
    <xf numFmtId="179" fontId="33" fillId="4" borderId="18" xfId="0" applyNumberFormat="1" applyFont="1" applyFill="1" applyBorder="1" applyAlignment="1" applyProtection="1">
      <alignment horizontal="center" vertical="center"/>
    </xf>
    <xf numFmtId="179" fontId="33" fillId="4" borderId="19" xfId="0" applyNumberFormat="1" applyFont="1" applyFill="1" applyBorder="1" applyAlignment="1" applyProtection="1">
      <alignment horizontal="center" vertical="center"/>
    </xf>
    <xf numFmtId="179" fontId="33" fillId="4" borderId="20" xfId="0" applyNumberFormat="1" applyFont="1" applyFill="1" applyBorder="1" applyAlignment="1" applyProtection="1">
      <alignment horizontal="center" vertical="center"/>
    </xf>
    <xf numFmtId="178" fontId="34" fillId="4" borderId="18" xfId="0" applyNumberFormat="1" applyFont="1" applyFill="1" applyBorder="1" applyAlignment="1" applyProtection="1">
      <alignment horizontal="center" vertical="center" shrinkToFit="1"/>
    </xf>
    <xf numFmtId="178" fontId="34" fillId="4" borderId="19" xfId="0" applyNumberFormat="1" applyFont="1" applyFill="1" applyBorder="1" applyAlignment="1" applyProtection="1">
      <alignment horizontal="center" vertical="center" shrinkToFit="1"/>
    </xf>
    <xf numFmtId="178" fontId="34" fillId="4" borderId="20" xfId="0" applyNumberFormat="1" applyFont="1" applyFill="1" applyBorder="1" applyAlignment="1" applyProtection="1">
      <alignment horizontal="center" vertical="center" shrinkToFit="1"/>
    </xf>
    <xf numFmtId="0" fontId="7" fillId="9" borderId="21" xfId="0" applyNumberFormat="1" applyFont="1" applyFill="1" applyBorder="1" applyAlignment="1" applyProtection="1">
      <alignment horizontal="center" vertical="center" shrinkToFit="1"/>
    </xf>
    <xf numFmtId="0" fontId="7" fillId="9" borderId="22" xfId="0" applyNumberFormat="1" applyFont="1" applyFill="1" applyBorder="1" applyAlignment="1" applyProtection="1">
      <alignment horizontal="center" vertical="center" shrinkToFit="1"/>
    </xf>
    <xf numFmtId="0" fontId="20" fillId="4" borderId="23" xfId="0" applyNumberFormat="1" applyFont="1" applyFill="1" applyBorder="1" applyAlignment="1" applyProtection="1">
      <alignment horizontal="center" vertical="center"/>
    </xf>
    <xf numFmtId="0" fontId="20" fillId="4" borderId="24" xfId="0" applyNumberFormat="1" applyFont="1" applyFill="1" applyBorder="1" applyAlignment="1" applyProtection="1">
      <alignment horizontal="center" vertical="center"/>
    </xf>
    <xf numFmtId="179" fontId="33" fillId="4" borderId="23" xfId="0" applyNumberFormat="1" applyFont="1" applyFill="1" applyBorder="1" applyAlignment="1" applyProtection="1">
      <alignment horizontal="center" vertical="center"/>
    </xf>
    <xf numFmtId="179" fontId="33" fillId="4" borderId="24" xfId="0" applyNumberFormat="1" applyFont="1" applyFill="1" applyBorder="1" applyAlignment="1" applyProtection="1">
      <alignment horizontal="center" vertical="center"/>
    </xf>
    <xf numFmtId="178" fontId="34" fillId="4" borderId="23" xfId="0" applyNumberFormat="1" applyFont="1" applyFill="1" applyBorder="1" applyAlignment="1" applyProtection="1">
      <alignment horizontal="center" vertical="center" shrinkToFit="1"/>
    </xf>
    <xf numFmtId="178" fontId="34" fillId="4" borderId="24" xfId="0" applyNumberFormat="1" applyFont="1" applyFill="1" applyBorder="1" applyAlignment="1" applyProtection="1">
      <alignment horizontal="center" vertical="center" shrinkToFit="1"/>
    </xf>
    <xf numFmtId="0" fontId="20" fillId="4" borderId="25" xfId="0" applyNumberFormat="1" applyFont="1" applyFill="1" applyBorder="1" applyAlignment="1" applyProtection="1">
      <alignment horizontal="center" vertical="center"/>
    </xf>
    <xf numFmtId="0" fontId="20" fillId="4" borderId="26" xfId="0" applyNumberFormat="1" applyFont="1" applyFill="1" applyBorder="1" applyAlignment="1" applyProtection="1">
      <alignment horizontal="center" vertical="center"/>
    </xf>
    <xf numFmtId="179" fontId="33" fillId="4" borderId="25" xfId="0" applyNumberFormat="1" applyFont="1" applyFill="1" applyBorder="1" applyAlignment="1" applyProtection="1">
      <alignment horizontal="center" vertical="center"/>
    </xf>
    <xf numFmtId="179" fontId="33" fillId="4" borderId="26" xfId="0" applyNumberFormat="1" applyFont="1" applyFill="1" applyBorder="1" applyAlignment="1" applyProtection="1">
      <alignment horizontal="center" vertical="center"/>
    </xf>
    <xf numFmtId="178" fontId="34" fillId="4" borderId="25" xfId="0" applyNumberFormat="1" applyFont="1" applyFill="1" applyBorder="1" applyAlignment="1" applyProtection="1">
      <alignment horizontal="center" vertical="center" shrinkToFit="1"/>
    </xf>
    <xf numFmtId="178" fontId="34" fillId="4" borderId="26" xfId="0" applyNumberFormat="1" applyFont="1" applyFill="1" applyBorder="1" applyAlignment="1" applyProtection="1">
      <alignment horizontal="center" vertical="center" shrinkToFit="1"/>
    </xf>
    <xf numFmtId="0" fontId="20" fillId="4" borderId="27" xfId="0" applyNumberFormat="1" applyFont="1" applyFill="1" applyBorder="1" applyAlignment="1" applyProtection="1">
      <alignment horizontal="center" vertical="center"/>
    </xf>
    <xf numFmtId="0" fontId="20" fillId="4" borderId="28" xfId="0" applyNumberFormat="1" applyFont="1" applyFill="1" applyBorder="1" applyAlignment="1" applyProtection="1">
      <alignment horizontal="center" vertical="center"/>
    </xf>
    <xf numFmtId="179" fontId="33" fillId="4" borderId="27" xfId="0" applyNumberFormat="1" applyFont="1" applyFill="1" applyBorder="1" applyAlignment="1" applyProtection="1">
      <alignment horizontal="center" vertical="center"/>
    </xf>
    <xf numFmtId="179" fontId="33" fillId="4" borderId="28" xfId="0" applyNumberFormat="1" applyFont="1" applyFill="1" applyBorder="1" applyAlignment="1" applyProtection="1">
      <alignment horizontal="center" vertical="center"/>
    </xf>
    <xf numFmtId="178" fontId="34" fillId="4" borderId="27" xfId="0" applyNumberFormat="1" applyFont="1" applyFill="1" applyBorder="1" applyAlignment="1" applyProtection="1">
      <alignment horizontal="center" vertical="center" shrinkToFit="1"/>
    </xf>
    <xf numFmtId="178" fontId="34" fillId="4" borderId="28" xfId="0" applyNumberFormat="1" applyFont="1" applyFill="1" applyBorder="1" applyAlignment="1" applyProtection="1">
      <alignment horizontal="center" vertical="center" shrinkToFit="1"/>
    </xf>
    <xf numFmtId="0" fontId="20" fillId="4" borderId="29" xfId="0" applyNumberFormat="1" applyFont="1" applyFill="1" applyBorder="1" applyAlignment="1" applyProtection="1">
      <alignment horizontal="center" vertical="center"/>
    </xf>
    <xf numFmtId="0" fontId="20" fillId="4" borderId="30" xfId="0" applyNumberFormat="1" applyFont="1" applyFill="1" applyBorder="1" applyAlignment="1" applyProtection="1">
      <alignment horizontal="center" vertical="center"/>
    </xf>
    <xf numFmtId="179" fontId="33" fillId="4" borderId="29" xfId="0" applyNumberFormat="1" applyFont="1" applyFill="1" applyBorder="1" applyAlignment="1" applyProtection="1">
      <alignment horizontal="center" vertical="center"/>
    </xf>
    <xf numFmtId="179" fontId="33" fillId="4" borderId="30" xfId="0" applyNumberFormat="1" applyFont="1" applyFill="1" applyBorder="1" applyAlignment="1" applyProtection="1">
      <alignment horizontal="center" vertical="center"/>
    </xf>
    <xf numFmtId="178" fontId="34" fillId="4" borderId="29" xfId="0" applyNumberFormat="1" applyFont="1" applyFill="1" applyBorder="1" applyAlignment="1" applyProtection="1">
      <alignment horizontal="center" vertical="center" shrinkToFit="1"/>
    </xf>
    <xf numFmtId="178" fontId="34" fillId="4" borderId="30" xfId="0" applyNumberFormat="1" applyFont="1" applyFill="1" applyBorder="1" applyAlignment="1" applyProtection="1">
      <alignment horizontal="center" vertical="center" shrinkToFit="1"/>
    </xf>
    <xf numFmtId="0" fontId="20" fillId="4" borderId="31" xfId="0" applyNumberFormat="1" applyFont="1" applyFill="1" applyBorder="1" applyAlignment="1" applyProtection="1">
      <alignment horizontal="center" vertical="center"/>
    </xf>
    <xf numFmtId="179" fontId="33" fillId="4" borderId="31" xfId="0" applyNumberFormat="1" applyFont="1" applyFill="1" applyBorder="1" applyAlignment="1" applyProtection="1">
      <alignment horizontal="center" vertical="center"/>
    </xf>
    <xf numFmtId="178" fontId="34" fillId="4" borderId="31" xfId="0" applyNumberFormat="1" applyFont="1" applyFill="1" applyBorder="1" applyAlignment="1" applyProtection="1">
      <alignment horizontal="center" vertical="center" shrinkToFit="1"/>
    </xf>
    <xf numFmtId="0" fontId="7" fillId="9" borderId="1" xfId="0" applyFont="1" applyFill="1" applyBorder="1" applyAlignment="1" applyProtection="1"/>
    <xf numFmtId="0" fontId="38" fillId="0" borderId="0" xfId="0" applyFont="1">
      <alignment vertical="center"/>
    </xf>
    <xf numFmtId="0" fontId="38" fillId="10" borderId="0" xfId="0" applyFont="1" applyFill="1" applyAlignment="1">
      <alignment vertical="center" wrapText="1"/>
    </xf>
    <xf numFmtId="0" fontId="38" fillId="0" borderId="0" xfId="0" applyFont="1">
      <alignment vertical="center"/>
    </xf>
    <xf numFmtId="0" fontId="39" fillId="0" borderId="0" xfId="0" applyFont="1" applyAlignment="1">
      <alignment vertical="center" wrapText="1"/>
    </xf>
    <xf numFmtId="0" fontId="40" fillId="0" borderId="0" xfId="0" applyFont="1" applyAlignment="1">
      <alignment vertical="center" wrapText="1"/>
    </xf>
    <xf numFmtId="0" fontId="38" fillId="0" borderId="0" xfId="0" applyFont="1" applyAlignment="1">
      <alignment vertical="center" wrapText="1"/>
    </xf>
    <xf numFmtId="0" fontId="41" fillId="10" borderId="0" xfId="0" applyFont="1" applyFill="1" applyAlignment="1">
      <alignment horizontal="center" vertical="center" wrapText="1"/>
    </xf>
    <xf numFmtId="0" fontId="38" fillId="10" borderId="0" xfId="0" applyFont="1" applyFill="1" applyAlignment="1">
      <alignment horizontal="center" vertical="center" wrapText="1"/>
    </xf>
    <xf numFmtId="0" fontId="42" fillId="0" borderId="0" xfId="0" applyFont="1" applyAlignment="1">
      <alignment vertical="center" wrapText="1"/>
    </xf>
    <xf numFmtId="0" fontId="43" fillId="0" borderId="0" xfId="0" applyFont="1" applyAlignment="1">
      <alignment horizontal="center" vertical="center" wrapText="1"/>
    </xf>
    <xf numFmtId="0" fontId="44" fillId="0" borderId="0" xfId="0" applyFont="1" applyAlignment="1">
      <alignment vertical="center" wrapText="1"/>
    </xf>
    <xf numFmtId="0" fontId="45" fillId="0" borderId="0" xfId="0" applyFont="1" applyAlignment="1">
      <alignment vertical="center" wrapText="1"/>
    </xf>
    <xf numFmtId="0" fontId="46" fillId="0" borderId="0" xfId="0" applyFont="1" applyAlignment="1">
      <alignment horizontal="center" vertical="center" wrapText="1"/>
    </xf>
    <xf numFmtId="0" fontId="47" fillId="0" borderId="0" xfId="0" applyFont="1" applyAlignment="1">
      <alignment vertical="center" wrapText="1"/>
    </xf>
    <xf numFmtId="0" fontId="38" fillId="10" borderId="0" xfId="0" applyFont="1" applyFill="1" applyAlignment="1">
      <alignment horizontal="center" vertical="center" wrapText="1"/>
    </xf>
    <xf numFmtId="0" fontId="48" fillId="0" borderId="0" xfId="0" applyFont="1" applyAlignment="1">
      <alignment vertical="center" wrapText="1"/>
    </xf>
    <xf numFmtId="0" fontId="38" fillId="0" borderId="0" xfId="0" applyFont="1" applyAlignment="1">
      <alignment vertical="center" wrapText="1"/>
    </xf>
    <xf numFmtId="0" fontId="46" fillId="0" borderId="0" xfId="0" applyFont="1" applyAlignment="1">
      <alignment horizontal="center" vertical="center" wrapText="1"/>
    </xf>
    <xf numFmtId="0" fontId="49" fillId="0" borderId="0" xfId="0" applyFont="1" applyAlignment="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4">
    <dxf>
      <fill>
        <patternFill patternType="solid">
          <bgColor rgb="FF0070C0"/>
        </patternFill>
      </fill>
    </dxf>
    <dxf>
      <fill>
        <patternFill patternType="solid">
          <bgColor theme="0" tint="-0.499984740745262"/>
        </patternFill>
      </fill>
    </dxf>
    <dxf>
      <border>
        <left style="thin">
          <color theme="9" tint="-0.249946592608417"/>
        </left>
        <right style="thin">
          <color theme="9" tint="-0.249946592608417"/>
        </right>
      </border>
    </dxf>
    <dxf>
      <font>
        <color theme="0"/>
      </font>
      <fill>
        <patternFill patternType="solid">
          <bgColor theme="9" tint="-0.249946592608417"/>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6" Type="http://schemas.openxmlformats.org/officeDocument/2006/relationships/customXml" Target="../customXml/item1.xml"/><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ctrlProps/ctrlProp1.xml><?xml version="1.0" encoding="utf-8"?>
<formControlPr xmlns="http://schemas.microsoft.com/office/spreadsheetml/2009/9/main" objectType="Scroll" dx="22" fmlaLink="$I$4" horiz="1" max="100" min="1" val="1"/>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9" Type="http://schemas.openxmlformats.org/officeDocument/2006/relationships/image" Target="../media/image48.png"/><Relationship Id="rId48" Type="http://schemas.openxmlformats.org/officeDocument/2006/relationships/image" Target="../media/image47.png"/><Relationship Id="rId47" Type="http://schemas.openxmlformats.org/officeDocument/2006/relationships/image" Target="../media/image46.png"/><Relationship Id="rId46" Type="http://schemas.openxmlformats.org/officeDocument/2006/relationships/image" Target="../media/image45.png"/><Relationship Id="rId45" Type="http://schemas.openxmlformats.org/officeDocument/2006/relationships/image" Target="../media/image44.png"/><Relationship Id="rId44" Type="http://schemas.openxmlformats.org/officeDocument/2006/relationships/image" Target="../media/image43.png"/><Relationship Id="rId43" Type="http://schemas.openxmlformats.org/officeDocument/2006/relationships/image" Target="../media/image42.png"/><Relationship Id="rId42" Type="http://schemas.openxmlformats.org/officeDocument/2006/relationships/image" Target="../media/image41.png"/><Relationship Id="rId41" Type="http://schemas.openxmlformats.org/officeDocument/2006/relationships/image" Target="../media/image40.jpeg"/><Relationship Id="rId40" Type="http://schemas.openxmlformats.org/officeDocument/2006/relationships/image" Target="../media/image39.png"/><Relationship Id="rId4" Type="http://schemas.openxmlformats.org/officeDocument/2006/relationships/image" Target="../media/image4.png"/><Relationship Id="rId39" Type="http://schemas.openxmlformats.org/officeDocument/2006/relationships/image" Target="../media/image38.png"/><Relationship Id="rId38" Type="http://schemas.openxmlformats.org/officeDocument/2006/relationships/image" Target="../media/image37.png"/><Relationship Id="rId37" Type="http://schemas.openxmlformats.org/officeDocument/2006/relationships/image" Target="../media/image36.jpeg"/><Relationship Id="rId36" Type="http://schemas.openxmlformats.org/officeDocument/2006/relationships/image" Target="../media/image35.jpeg"/><Relationship Id="rId35" Type="http://schemas.openxmlformats.org/officeDocument/2006/relationships/image" Target="../media/image34.jpeg"/><Relationship Id="rId34" Type="http://schemas.openxmlformats.org/officeDocument/2006/relationships/image" Target="../media/image33.png"/><Relationship Id="rId33" Type="http://schemas.openxmlformats.org/officeDocument/2006/relationships/image" Target="../media/image32.jpeg"/><Relationship Id="rId32" Type="http://schemas.openxmlformats.org/officeDocument/2006/relationships/image" Target="../media/image31.png"/><Relationship Id="rId31" Type="http://schemas.openxmlformats.org/officeDocument/2006/relationships/image" Target="../media/image30.png"/><Relationship Id="rId30" Type="http://schemas.openxmlformats.org/officeDocument/2006/relationships/image" Target="../media/image29.png"/><Relationship Id="rId3" Type="http://schemas.openxmlformats.org/officeDocument/2006/relationships/image" Target="../media/image3.png"/><Relationship Id="rId29" Type="http://schemas.openxmlformats.org/officeDocument/2006/relationships/image" Target="../media/image28.jpeg"/><Relationship Id="rId28" Type="http://schemas.openxmlformats.org/officeDocument/2006/relationships/image" Target="../media/image27.png"/><Relationship Id="rId27" Type="http://schemas.openxmlformats.org/officeDocument/2006/relationships/image" Target="../media/image26.png"/><Relationship Id="rId26" Type="http://schemas.openxmlformats.org/officeDocument/2006/relationships/image" Target="../media/image25.png"/><Relationship Id="rId25" Type="http://schemas.openxmlformats.org/officeDocument/2006/relationships/image" Target="../media/image24.png"/><Relationship Id="rId24" Type="http://schemas.openxmlformats.org/officeDocument/2006/relationships/image" Target="../media/image23.png"/><Relationship Id="rId23" Type="http://schemas.openxmlformats.org/officeDocument/2006/relationships/image" Target="../media/image22.jpeg"/><Relationship Id="rId22" Type="http://schemas.openxmlformats.org/officeDocument/2006/relationships/image" Target="../media/image21.png"/><Relationship Id="rId21" Type="http://schemas.openxmlformats.org/officeDocument/2006/relationships/image" Target="../media/image20.jpeg"/><Relationship Id="rId20" Type="http://schemas.openxmlformats.org/officeDocument/2006/relationships/image" Target="../media/image19.png"/><Relationship Id="rId2" Type="http://schemas.openxmlformats.org/officeDocument/2006/relationships/image" Target="../media/image2.png"/><Relationship Id="rId19" Type="http://schemas.openxmlformats.org/officeDocument/2006/relationships/image" Target="../media/image18.png"/><Relationship Id="rId18" Type="http://schemas.openxmlformats.org/officeDocument/2006/relationships/image" Target="../media/image17.png"/><Relationship Id="rId17" Type="http://schemas.openxmlformats.org/officeDocument/2006/relationships/image" Target="../media/image16.png"/><Relationship Id="rId16" Type="http://schemas.openxmlformats.org/officeDocument/2006/relationships/image" Target="../media/image15.png"/><Relationship Id="rId15" Type="http://schemas.openxmlformats.org/officeDocument/2006/relationships/image" Target="../media/image14.png"/><Relationship Id="rId14" Type="http://schemas.openxmlformats.org/officeDocument/2006/relationships/image" Target="../media/image13.png"/><Relationship Id="rId13" Type="http://schemas.openxmlformats.org/officeDocument/2006/relationships/image" Target="NULL" TargetMode="External"/><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5</xdr:col>
      <xdr:colOff>447675</xdr:colOff>
      <xdr:row>1</xdr:row>
      <xdr:rowOff>752475</xdr:rowOff>
    </xdr:from>
    <xdr:to>
      <xdr:col>5</xdr:col>
      <xdr:colOff>2843530</xdr:colOff>
      <xdr:row>1</xdr:row>
      <xdr:rowOff>2507615</xdr:rowOff>
    </xdr:to>
    <xdr:pic>
      <xdr:nvPicPr>
        <xdr:cNvPr id="2" name="图片 1" descr="主机排版0825副本666"/>
        <xdr:cNvPicPr>
          <a:picLocks noChangeAspect="1"/>
        </xdr:cNvPicPr>
      </xdr:nvPicPr>
      <xdr:blipFill>
        <a:blip r:embed="rId1" cstate="print"/>
        <a:stretch>
          <a:fillRect/>
        </a:stretch>
      </xdr:blipFill>
      <xdr:spPr>
        <a:xfrm>
          <a:off x="9886950" y="962025"/>
          <a:ext cx="2395855" cy="1755140"/>
        </a:xfrm>
        <a:prstGeom prst="rect">
          <a:avLst/>
        </a:prstGeom>
      </xdr:spPr>
    </xdr:pic>
    <xdr:clientData/>
  </xdr:twoCellAnchor>
  <xdr:twoCellAnchor>
    <xdr:from>
      <xdr:col>5</xdr:col>
      <xdr:colOff>614045</xdr:colOff>
      <xdr:row>3</xdr:row>
      <xdr:rowOff>554355</xdr:rowOff>
    </xdr:from>
    <xdr:to>
      <xdr:col>5</xdr:col>
      <xdr:colOff>2697480</xdr:colOff>
      <xdr:row>3</xdr:row>
      <xdr:rowOff>2585085</xdr:rowOff>
    </xdr:to>
    <xdr:pic>
      <xdr:nvPicPr>
        <xdr:cNvPr id="3" name="图片 2" descr="主机排版0825"/>
        <xdr:cNvPicPr>
          <a:picLocks noChangeAspect="1"/>
        </xdr:cNvPicPr>
      </xdr:nvPicPr>
      <xdr:blipFill>
        <a:blip r:embed="rId2" cstate="print"/>
        <a:stretch>
          <a:fillRect/>
        </a:stretch>
      </xdr:blipFill>
      <xdr:spPr>
        <a:xfrm>
          <a:off x="10053320" y="4262755"/>
          <a:ext cx="2083435" cy="2030730"/>
        </a:xfrm>
        <a:prstGeom prst="rect">
          <a:avLst/>
        </a:prstGeom>
      </xdr:spPr>
    </xdr:pic>
    <xdr:clientData/>
  </xdr:twoCellAnchor>
  <xdr:twoCellAnchor>
    <xdr:from>
      <xdr:col>7</xdr:col>
      <xdr:colOff>69215</xdr:colOff>
      <xdr:row>17</xdr:row>
      <xdr:rowOff>105410</xdr:rowOff>
    </xdr:from>
    <xdr:to>
      <xdr:col>13</xdr:col>
      <xdr:colOff>450215</xdr:colOff>
      <xdr:row>17</xdr:row>
      <xdr:rowOff>3101340</xdr:rowOff>
    </xdr:to>
    <xdr:pic>
      <xdr:nvPicPr>
        <xdr:cNvPr id="4" name="图片 11"/>
        <xdr:cNvPicPr>
          <a:picLocks noChangeAspect="1"/>
        </xdr:cNvPicPr>
      </xdr:nvPicPr>
      <xdr:blipFill>
        <a:blip r:embed="rId3"/>
        <a:stretch>
          <a:fillRect/>
        </a:stretch>
      </xdr:blipFill>
      <xdr:spPr>
        <a:xfrm>
          <a:off x="18414365" y="49238535"/>
          <a:ext cx="4495800" cy="2995930"/>
        </a:xfrm>
        <a:prstGeom prst="rect">
          <a:avLst/>
        </a:prstGeom>
        <a:noFill/>
        <a:ln>
          <a:noFill/>
        </a:ln>
      </xdr:spPr>
    </xdr:pic>
    <xdr:clientData/>
  </xdr:twoCellAnchor>
  <xdr:twoCellAnchor>
    <xdr:from>
      <xdr:col>13</xdr:col>
      <xdr:colOff>373380</xdr:colOff>
      <xdr:row>16</xdr:row>
      <xdr:rowOff>1698625</xdr:rowOff>
    </xdr:from>
    <xdr:to>
      <xdr:col>24</xdr:col>
      <xdr:colOff>172085</xdr:colOff>
      <xdr:row>18</xdr:row>
      <xdr:rowOff>1076960</xdr:rowOff>
    </xdr:to>
    <xdr:pic>
      <xdr:nvPicPr>
        <xdr:cNvPr id="5" name="图片 12"/>
        <xdr:cNvPicPr>
          <a:picLocks noChangeAspect="1"/>
        </xdr:cNvPicPr>
      </xdr:nvPicPr>
      <xdr:blipFill>
        <a:blip r:embed="rId4"/>
        <a:stretch>
          <a:fillRect/>
        </a:stretch>
      </xdr:blipFill>
      <xdr:spPr>
        <a:xfrm rot="5400000">
          <a:off x="23865840" y="47075090"/>
          <a:ext cx="5277485" cy="7342505"/>
        </a:xfrm>
        <a:prstGeom prst="rect">
          <a:avLst/>
        </a:prstGeom>
        <a:noFill/>
        <a:ln>
          <a:noFill/>
        </a:ln>
      </xdr:spPr>
    </xdr:pic>
    <xdr:clientData/>
  </xdr:twoCellAnchor>
  <xdr:twoCellAnchor>
    <xdr:from>
      <xdr:col>23</xdr:col>
      <xdr:colOff>557530</xdr:colOff>
      <xdr:row>16</xdr:row>
      <xdr:rowOff>1827530</xdr:rowOff>
    </xdr:from>
    <xdr:to>
      <xdr:col>34</xdr:col>
      <xdr:colOff>113030</xdr:colOff>
      <xdr:row>18</xdr:row>
      <xdr:rowOff>1198880</xdr:rowOff>
    </xdr:to>
    <xdr:pic>
      <xdr:nvPicPr>
        <xdr:cNvPr id="6" name="图片 13"/>
        <xdr:cNvPicPr>
          <a:picLocks noChangeAspect="1"/>
        </xdr:cNvPicPr>
      </xdr:nvPicPr>
      <xdr:blipFill>
        <a:blip r:embed="rId5"/>
        <a:stretch>
          <a:fillRect/>
        </a:stretch>
      </xdr:blipFill>
      <xdr:spPr>
        <a:xfrm rot="5400000">
          <a:off x="30789880" y="47322105"/>
          <a:ext cx="5270500" cy="7099300"/>
        </a:xfrm>
        <a:prstGeom prst="rect">
          <a:avLst/>
        </a:prstGeom>
        <a:noFill/>
        <a:ln>
          <a:noFill/>
        </a:ln>
      </xdr:spPr>
    </xdr:pic>
    <xdr:clientData/>
  </xdr:twoCellAnchor>
  <xdr:twoCellAnchor>
    <xdr:from>
      <xdr:col>7</xdr:col>
      <xdr:colOff>208280</xdr:colOff>
      <xdr:row>12</xdr:row>
      <xdr:rowOff>1495425</xdr:rowOff>
    </xdr:from>
    <xdr:to>
      <xdr:col>13</xdr:col>
      <xdr:colOff>130175</xdr:colOff>
      <xdr:row>12</xdr:row>
      <xdr:rowOff>4250055</xdr:rowOff>
    </xdr:to>
    <xdr:pic>
      <xdr:nvPicPr>
        <xdr:cNvPr id="7" name="图片 8"/>
        <xdr:cNvPicPr>
          <a:picLocks noChangeAspect="1"/>
        </xdr:cNvPicPr>
      </xdr:nvPicPr>
      <xdr:blipFill>
        <a:blip r:embed="rId6"/>
        <a:stretch>
          <a:fillRect/>
        </a:stretch>
      </xdr:blipFill>
      <xdr:spPr>
        <a:xfrm>
          <a:off x="18553430" y="30508575"/>
          <a:ext cx="4036695" cy="2754630"/>
        </a:xfrm>
        <a:prstGeom prst="rect">
          <a:avLst/>
        </a:prstGeom>
        <a:noFill/>
        <a:ln>
          <a:noFill/>
        </a:ln>
      </xdr:spPr>
    </xdr:pic>
    <xdr:clientData/>
  </xdr:twoCellAnchor>
  <xdr:twoCellAnchor>
    <xdr:from>
      <xdr:col>7</xdr:col>
      <xdr:colOff>379730</xdr:colOff>
      <xdr:row>13</xdr:row>
      <xdr:rowOff>971550</xdr:rowOff>
    </xdr:from>
    <xdr:to>
      <xdr:col>11</xdr:col>
      <xdr:colOff>225425</xdr:colOff>
      <xdr:row>13</xdr:row>
      <xdr:rowOff>4478020</xdr:rowOff>
    </xdr:to>
    <xdr:pic>
      <xdr:nvPicPr>
        <xdr:cNvPr id="8" name="图片 9"/>
        <xdr:cNvPicPr>
          <a:picLocks noChangeAspect="1"/>
        </xdr:cNvPicPr>
      </xdr:nvPicPr>
      <xdr:blipFill>
        <a:blip r:embed="rId7"/>
        <a:stretch>
          <a:fillRect/>
        </a:stretch>
      </xdr:blipFill>
      <xdr:spPr>
        <a:xfrm>
          <a:off x="18724880" y="35166300"/>
          <a:ext cx="2588895" cy="3506470"/>
        </a:xfrm>
        <a:prstGeom prst="rect">
          <a:avLst/>
        </a:prstGeom>
        <a:noFill/>
        <a:ln>
          <a:noFill/>
        </a:ln>
      </xdr:spPr>
    </xdr:pic>
    <xdr:clientData/>
  </xdr:twoCellAnchor>
  <xdr:twoCellAnchor editAs="oneCell">
    <xdr:from>
      <xdr:col>7</xdr:col>
      <xdr:colOff>186690</xdr:colOff>
      <xdr:row>22</xdr:row>
      <xdr:rowOff>3927475</xdr:rowOff>
    </xdr:from>
    <xdr:to>
      <xdr:col>15</xdr:col>
      <xdr:colOff>390525</xdr:colOff>
      <xdr:row>24</xdr:row>
      <xdr:rowOff>555625</xdr:rowOff>
    </xdr:to>
    <xdr:pic>
      <xdr:nvPicPr>
        <xdr:cNvPr id="9" name="图片 8"/>
        <xdr:cNvPicPr>
          <a:picLocks noChangeAspect="1"/>
        </xdr:cNvPicPr>
      </xdr:nvPicPr>
      <xdr:blipFill>
        <a:blip r:embed="rId8"/>
        <a:stretch>
          <a:fillRect/>
        </a:stretch>
      </xdr:blipFill>
      <xdr:spPr>
        <a:xfrm>
          <a:off x="18531840" y="73075800"/>
          <a:ext cx="5690235" cy="4413250"/>
        </a:xfrm>
        <a:prstGeom prst="rect">
          <a:avLst/>
        </a:prstGeom>
        <a:noFill/>
        <a:ln w="9525">
          <a:noFill/>
        </a:ln>
      </xdr:spPr>
    </xdr:pic>
    <xdr:clientData/>
  </xdr:twoCellAnchor>
  <xdr:twoCellAnchor editAs="oneCell">
    <xdr:from>
      <xdr:col>5</xdr:col>
      <xdr:colOff>695960</xdr:colOff>
      <xdr:row>26</xdr:row>
      <xdr:rowOff>160655</xdr:rowOff>
    </xdr:from>
    <xdr:to>
      <xdr:col>5</xdr:col>
      <xdr:colOff>2647950</xdr:colOff>
      <xdr:row>26</xdr:row>
      <xdr:rowOff>2970530</xdr:rowOff>
    </xdr:to>
    <xdr:pic>
      <xdr:nvPicPr>
        <xdr:cNvPr id="10" name="图片 9" descr="(6VKL(0BIJ3Y9NPJPDB72ZR"/>
        <xdr:cNvPicPr>
          <a:picLocks noChangeAspect="1"/>
        </xdr:cNvPicPr>
      </xdr:nvPicPr>
      <xdr:blipFill>
        <a:blip r:embed="rId9"/>
        <a:stretch>
          <a:fillRect/>
        </a:stretch>
      </xdr:blipFill>
      <xdr:spPr>
        <a:xfrm>
          <a:off x="10135235" y="86707980"/>
          <a:ext cx="1951990" cy="2809875"/>
        </a:xfrm>
        <a:prstGeom prst="rect">
          <a:avLst/>
        </a:prstGeom>
      </xdr:spPr>
    </xdr:pic>
    <xdr:clientData/>
  </xdr:twoCellAnchor>
  <xdr:twoCellAnchor editAs="oneCell">
    <xdr:from>
      <xdr:col>5</xdr:col>
      <xdr:colOff>509270</xdr:colOff>
      <xdr:row>27</xdr:row>
      <xdr:rowOff>97790</xdr:rowOff>
    </xdr:from>
    <xdr:to>
      <xdr:col>5</xdr:col>
      <xdr:colOff>2807970</xdr:colOff>
      <xdr:row>27</xdr:row>
      <xdr:rowOff>3015615</xdr:rowOff>
    </xdr:to>
    <xdr:pic>
      <xdr:nvPicPr>
        <xdr:cNvPr id="11" name="图片 10"/>
        <xdr:cNvPicPr>
          <a:picLocks noChangeAspect="1"/>
        </xdr:cNvPicPr>
      </xdr:nvPicPr>
      <xdr:blipFill>
        <a:blip r:embed="rId10"/>
        <a:stretch>
          <a:fillRect/>
        </a:stretch>
      </xdr:blipFill>
      <xdr:spPr>
        <a:xfrm>
          <a:off x="9948545" y="89718515"/>
          <a:ext cx="2298700" cy="2917825"/>
        </a:xfrm>
        <a:prstGeom prst="rect">
          <a:avLst/>
        </a:prstGeom>
        <a:noFill/>
        <a:ln w="9525">
          <a:noFill/>
        </a:ln>
      </xdr:spPr>
    </xdr:pic>
    <xdr:clientData/>
  </xdr:twoCellAnchor>
  <xdr:twoCellAnchor>
    <xdr:from>
      <xdr:col>5</xdr:col>
      <xdr:colOff>614045</xdr:colOff>
      <xdr:row>29</xdr:row>
      <xdr:rowOff>544830</xdr:rowOff>
    </xdr:from>
    <xdr:to>
      <xdr:col>5</xdr:col>
      <xdr:colOff>2697480</xdr:colOff>
      <xdr:row>29</xdr:row>
      <xdr:rowOff>2575560</xdr:rowOff>
    </xdr:to>
    <xdr:pic>
      <xdr:nvPicPr>
        <xdr:cNvPr id="12" name="图片 11" descr="主机排版0825"/>
        <xdr:cNvPicPr>
          <a:picLocks noChangeAspect="1"/>
        </xdr:cNvPicPr>
      </xdr:nvPicPr>
      <xdr:blipFill>
        <a:blip r:embed="rId2" cstate="print"/>
        <a:stretch>
          <a:fillRect/>
        </a:stretch>
      </xdr:blipFill>
      <xdr:spPr>
        <a:xfrm>
          <a:off x="10053320" y="93664405"/>
          <a:ext cx="2083435" cy="2030730"/>
        </a:xfrm>
        <a:prstGeom prst="rect">
          <a:avLst/>
        </a:prstGeom>
      </xdr:spPr>
    </xdr:pic>
    <xdr:clientData/>
  </xdr:twoCellAnchor>
  <xdr:twoCellAnchor editAs="oneCell">
    <xdr:from>
      <xdr:col>5</xdr:col>
      <xdr:colOff>53340</xdr:colOff>
      <xdr:row>40</xdr:row>
      <xdr:rowOff>288290</xdr:rowOff>
    </xdr:from>
    <xdr:to>
      <xdr:col>5</xdr:col>
      <xdr:colOff>3075940</xdr:colOff>
      <xdr:row>40</xdr:row>
      <xdr:rowOff>2735580</xdr:rowOff>
    </xdr:to>
    <xdr:pic>
      <xdr:nvPicPr>
        <xdr:cNvPr id="13" name="图片 12"/>
        <xdr:cNvPicPr>
          <a:picLocks noChangeAspect="1"/>
        </xdr:cNvPicPr>
      </xdr:nvPicPr>
      <xdr:blipFill>
        <a:blip r:embed="rId11"/>
        <a:stretch>
          <a:fillRect/>
        </a:stretch>
      </xdr:blipFill>
      <xdr:spPr>
        <a:xfrm>
          <a:off x="9492615" y="128675765"/>
          <a:ext cx="3022600" cy="2447290"/>
        </a:xfrm>
        <a:prstGeom prst="rect">
          <a:avLst/>
        </a:prstGeom>
        <a:noFill/>
        <a:ln w="9525">
          <a:noFill/>
        </a:ln>
      </xdr:spPr>
    </xdr:pic>
    <xdr:clientData/>
  </xdr:twoCellAnchor>
  <xdr:twoCellAnchor editAs="oneCell">
    <xdr:from>
      <xdr:col>5</xdr:col>
      <xdr:colOff>571500</xdr:colOff>
      <xdr:row>4</xdr:row>
      <xdr:rowOff>22225</xdr:rowOff>
    </xdr:from>
    <xdr:to>
      <xdr:col>5</xdr:col>
      <xdr:colOff>2816225</xdr:colOff>
      <xdr:row>4</xdr:row>
      <xdr:rowOff>2272665</xdr:rowOff>
    </xdr:to>
    <xdr:pic>
      <xdr:nvPicPr>
        <xdr:cNvPr id="14" name="图片 13"/>
        <xdr:cNvPicPr>
          <a:picLocks noChangeAspect="1"/>
        </xdr:cNvPicPr>
      </xdr:nvPicPr>
      <xdr:blipFill>
        <a:blip r:embed="rId12" r:link="rId13"/>
        <a:stretch>
          <a:fillRect/>
        </a:stretch>
      </xdr:blipFill>
      <xdr:spPr>
        <a:xfrm>
          <a:off x="10010775" y="6905625"/>
          <a:ext cx="2244725" cy="2250440"/>
        </a:xfrm>
        <a:prstGeom prst="rect">
          <a:avLst/>
        </a:prstGeom>
        <a:noFill/>
        <a:ln>
          <a:noFill/>
        </a:ln>
      </xdr:spPr>
    </xdr:pic>
    <xdr:clientData/>
  </xdr:twoCellAnchor>
  <xdr:twoCellAnchor editAs="oneCell">
    <xdr:from>
      <xdr:col>5</xdr:col>
      <xdr:colOff>676275</xdr:colOff>
      <xdr:row>5</xdr:row>
      <xdr:rowOff>6350</xdr:rowOff>
    </xdr:from>
    <xdr:to>
      <xdr:col>5</xdr:col>
      <xdr:colOff>2797175</xdr:colOff>
      <xdr:row>5</xdr:row>
      <xdr:rowOff>2131060</xdr:rowOff>
    </xdr:to>
    <xdr:pic>
      <xdr:nvPicPr>
        <xdr:cNvPr id="15" name="图片 14"/>
        <xdr:cNvPicPr>
          <a:picLocks noChangeAspect="1"/>
        </xdr:cNvPicPr>
      </xdr:nvPicPr>
      <xdr:blipFill>
        <a:blip r:embed="rId14" r:link="rId13"/>
        <a:stretch>
          <a:fillRect/>
        </a:stretch>
      </xdr:blipFill>
      <xdr:spPr>
        <a:xfrm>
          <a:off x="10115550" y="9226550"/>
          <a:ext cx="2120900" cy="2124710"/>
        </a:xfrm>
        <a:prstGeom prst="rect">
          <a:avLst/>
        </a:prstGeom>
        <a:noFill/>
        <a:ln>
          <a:noFill/>
        </a:ln>
      </xdr:spPr>
    </xdr:pic>
    <xdr:clientData/>
  </xdr:twoCellAnchor>
  <xdr:twoCellAnchor editAs="oneCell">
    <xdr:from>
      <xdr:col>5</xdr:col>
      <xdr:colOff>542925</xdr:colOff>
      <xdr:row>6</xdr:row>
      <xdr:rowOff>336550</xdr:rowOff>
    </xdr:from>
    <xdr:to>
      <xdr:col>5</xdr:col>
      <xdr:colOff>2709545</xdr:colOff>
      <xdr:row>6</xdr:row>
      <xdr:rowOff>2506345</xdr:rowOff>
    </xdr:to>
    <xdr:pic>
      <xdr:nvPicPr>
        <xdr:cNvPr id="16" name="图片 15" descr="W$}F%`8_MJ_[](GC_5)~5C1"/>
        <xdr:cNvPicPr>
          <a:picLocks noChangeAspect="1"/>
        </xdr:cNvPicPr>
      </xdr:nvPicPr>
      <xdr:blipFill>
        <a:blip r:embed="rId15"/>
        <a:stretch>
          <a:fillRect/>
        </a:stretch>
      </xdr:blipFill>
      <xdr:spPr>
        <a:xfrm>
          <a:off x="9982200" y="11855450"/>
          <a:ext cx="2166620" cy="2169795"/>
        </a:xfrm>
        <a:prstGeom prst="rect">
          <a:avLst/>
        </a:prstGeom>
      </xdr:spPr>
    </xdr:pic>
    <xdr:clientData/>
  </xdr:twoCellAnchor>
  <xdr:twoCellAnchor editAs="oneCell">
    <xdr:from>
      <xdr:col>5</xdr:col>
      <xdr:colOff>447675</xdr:colOff>
      <xdr:row>8</xdr:row>
      <xdr:rowOff>165100</xdr:rowOff>
    </xdr:from>
    <xdr:to>
      <xdr:col>5</xdr:col>
      <xdr:colOff>2528570</xdr:colOff>
      <xdr:row>8</xdr:row>
      <xdr:rowOff>2246630</xdr:rowOff>
    </xdr:to>
    <xdr:pic>
      <xdr:nvPicPr>
        <xdr:cNvPr id="17" name="图片 16" descr="FSCZ728RVMRT(AW}{E9E9GV"/>
        <xdr:cNvPicPr>
          <a:picLocks noChangeAspect="1"/>
        </xdr:cNvPicPr>
      </xdr:nvPicPr>
      <xdr:blipFill>
        <a:blip r:embed="rId16"/>
        <a:stretch>
          <a:fillRect/>
        </a:stretch>
      </xdr:blipFill>
      <xdr:spPr>
        <a:xfrm>
          <a:off x="9886950" y="16865600"/>
          <a:ext cx="2080895" cy="2081530"/>
        </a:xfrm>
        <a:prstGeom prst="rect">
          <a:avLst/>
        </a:prstGeom>
      </xdr:spPr>
    </xdr:pic>
    <xdr:clientData/>
  </xdr:twoCellAnchor>
  <xdr:twoCellAnchor editAs="oneCell">
    <xdr:from>
      <xdr:col>5</xdr:col>
      <xdr:colOff>590550</xdr:colOff>
      <xdr:row>7</xdr:row>
      <xdr:rowOff>41275</xdr:rowOff>
    </xdr:from>
    <xdr:to>
      <xdr:col>5</xdr:col>
      <xdr:colOff>2725420</xdr:colOff>
      <xdr:row>7</xdr:row>
      <xdr:rowOff>2176145</xdr:rowOff>
    </xdr:to>
    <xdr:pic>
      <xdr:nvPicPr>
        <xdr:cNvPr id="18" name="图片 17"/>
        <xdr:cNvPicPr>
          <a:picLocks noChangeAspect="1"/>
        </xdr:cNvPicPr>
      </xdr:nvPicPr>
      <xdr:blipFill>
        <a:blip r:embed="rId17" r:link="rId13"/>
        <a:stretch>
          <a:fillRect/>
        </a:stretch>
      </xdr:blipFill>
      <xdr:spPr>
        <a:xfrm>
          <a:off x="10029825" y="14468475"/>
          <a:ext cx="2134870" cy="2134870"/>
        </a:xfrm>
        <a:prstGeom prst="rect">
          <a:avLst/>
        </a:prstGeom>
        <a:noFill/>
        <a:ln>
          <a:noFill/>
        </a:ln>
      </xdr:spPr>
    </xdr:pic>
    <xdr:clientData/>
  </xdr:twoCellAnchor>
  <xdr:twoCellAnchor editAs="oneCell">
    <xdr:from>
      <xdr:col>5</xdr:col>
      <xdr:colOff>356235</xdr:colOff>
      <xdr:row>9</xdr:row>
      <xdr:rowOff>196850</xdr:rowOff>
    </xdr:from>
    <xdr:to>
      <xdr:col>5</xdr:col>
      <xdr:colOff>2924175</xdr:colOff>
      <xdr:row>9</xdr:row>
      <xdr:rowOff>3051175</xdr:rowOff>
    </xdr:to>
    <xdr:pic>
      <xdr:nvPicPr>
        <xdr:cNvPr id="19" name="图片 18"/>
        <xdr:cNvPicPr>
          <a:picLocks noChangeAspect="1"/>
        </xdr:cNvPicPr>
      </xdr:nvPicPr>
      <xdr:blipFill>
        <a:blip r:embed="rId18"/>
        <a:stretch>
          <a:fillRect/>
        </a:stretch>
      </xdr:blipFill>
      <xdr:spPr>
        <a:xfrm>
          <a:off x="9795510" y="19399250"/>
          <a:ext cx="2567940" cy="2854325"/>
        </a:xfrm>
        <a:prstGeom prst="rect">
          <a:avLst/>
        </a:prstGeom>
        <a:noFill/>
        <a:ln w="9525">
          <a:noFill/>
        </a:ln>
      </xdr:spPr>
    </xdr:pic>
    <xdr:clientData/>
  </xdr:twoCellAnchor>
  <xdr:twoCellAnchor editAs="oneCell">
    <xdr:from>
      <xdr:col>7</xdr:col>
      <xdr:colOff>215265</xdr:colOff>
      <xdr:row>9</xdr:row>
      <xdr:rowOff>118110</xdr:rowOff>
    </xdr:from>
    <xdr:to>
      <xdr:col>11</xdr:col>
      <xdr:colOff>600075</xdr:colOff>
      <xdr:row>9</xdr:row>
      <xdr:rowOff>2987675</xdr:rowOff>
    </xdr:to>
    <xdr:pic>
      <xdr:nvPicPr>
        <xdr:cNvPr id="20" name="图片 19"/>
        <xdr:cNvPicPr>
          <a:picLocks noChangeAspect="1"/>
        </xdr:cNvPicPr>
      </xdr:nvPicPr>
      <xdr:blipFill>
        <a:blip r:embed="rId19"/>
        <a:stretch>
          <a:fillRect/>
        </a:stretch>
      </xdr:blipFill>
      <xdr:spPr>
        <a:xfrm>
          <a:off x="18560415" y="19320510"/>
          <a:ext cx="3128010" cy="2869565"/>
        </a:xfrm>
        <a:prstGeom prst="rect">
          <a:avLst/>
        </a:prstGeom>
        <a:noFill/>
        <a:ln w="9525">
          <a:noFill/>
        </a:ln>
      </xdr:spPr>
    </xdr:pic>
    <xdr:clientData/>
  </xdr:twoCellAnchor>
  <xdr:twoCellAnchor editAs="oneCell">
    <xdr:from>
      <xdr:col>5</xdr:col>
      <xdr:colOff>504825</xdr:colOff>
      <xdr:row>12</xdr:row>
      <xdr:rowOff>123190</xdr:rowOff>
    </xdr:from>
    <xdr:to>
      <xdr:col>5</xdr:col>
      <xdr:colOff>2701290</xdr:colOff>
      <xdr:row>12</xdr:row>
      <xdr:rowOff>2327275</xdr:rowOff>
    </xdr:to>
    <xdr:pic>
      <xdr:nvPicPr>
        <xdr:cNvPr id="21" name="图片 20"/>
        <xdr:cNvPicPr>
          <a:picLocks noChangeAspect="1"/>
        </xdr:cNvPicPr>
      </xdr:nvPicPr>
      <xdr:blipFill>
        <a:blip r:embed="rId20" r:link="rId13"/>
        <a:stretch>
          <a:fillRect/>
        </a:stretch>
      </xdr:blipFill>
      <xdr:spPr>
        <a:xfrm>
          <a:off x="9944100" y="29136340"/>
          <a:ext cx="2196465" cy="2204085"/>
        </a:xfrm>
        <a:prstGeom prst="rect">
          <a:avLst/>
        </a:prstGeom>
        <a:noFill/>
        <a:ln>
          <a:noFill/>
        </a:ln>
      </xdr:spPr>
    </xdr:pic>
    <xdr:clientData/>
  </xdr:twoCellAnchor>
  <xdr:twoCellAnchor editAs="oneCell">
    <xdr:from>
      <xdr:col>5</xdr:col>
      <xdr:colOff>579120</xdr:colOff>
      <xdr:row>12</xdr:row>
      <xdr:rowOff>2715895</xdr:rowOff>
    </xdr:from>
    <xdr:to>
      <xdr:col>5</xdr:col>
      <xdr:colOff>2838450</xdr:colOff>
      <xdr:row>12</xdr:row>
      <xdr:rowOff>4978400</xdr:rowOff>
    </xdr:to>
    <xdr:pic>
      <xdr:nvPicPr>
        <xdr:cNvPr id="22" name="图片 21"/>
        <xdr:cNvPicPr>
          <a:picLocks noChangeAspect="1"/>
        </xdr:cNvPicPr>
      </xdr:nvPicPr>
      <xdr:blipFill>
        <a:blip r:embed="rId21" r:link="rId13"/>
        <a:stretch>
          <a:fillRect/>
        </a:stretch>
      </xdr:blipFill>
      <xdr:spPr>
        <a:xfrm>
          <a:off x="10018395" y="31729045"/>
          <a:ext cx="2259330" cy="2262505"/>
        </a:xfrm>
        <a:prstGeom prst="rect">
          <a:avLst/>
        </a:prstGeom>
        <a:noFill/>
        <a:ln>
          <a:noFill/>
        </a:ln>
      </xdr:spPr>
    </xdr:pic>
    <xdr:clientData/>
  </xdr:twoCellAnchor>
  <xdr:twoCellAnchor editAs="oneCell">
    <xdr:from>
      <xdr:col>5</xdr:col>
      <xdr:colOff>582295</xdr:colOff>
      <xdr:row>13</xdr:row>
      <xdr:rowOff>102235</xdr:rowOff>
    </xdr:from>
    <xdr:to>
      <xdr:col>5</xdr:col>
      <xdr:colOff>2810510</xdr:colOff>
      <xdr:row>13</xdr:row>
      <xdr:rowOff>2336800</xdr:rowOff>
    </xdr:to>
    <xdr:pic>
      <xdr:nvPicPr>
        <xdr:cNvPr id="23" name="图片 22"/>
        <xdr:cNvPicPr>
          <a:picLocks noChangeAspect="1"/>
        </xdr:cNvPicPr>
      </xdr:nvPicPr>
      <xdr:blipFill>
        <a:blip r:embed="rId22" r:link="rId13"/>
        <a:stretch>
          <a:fillRect/>
        </a:stretch>
      </xdr:blipFill>
      <xdr:spPr>
        <a:xfrm>
          <a:off x="10021570" y="34296985"/>
          <a:ext cx="2228215" cy="2234565"/>
        </a:xfrm>
        <a:prstGeom prst="rect">
          <a:avLst/>
        </a:prstGeom>
        <a:noFill/>
        <a:ln>
          <a:noFill/>
        </a:ln>
      </xdr:spPr>
    </xdr:pic>
    <xdr:clientData/>
  </xdr:twoCellAnchor>
  <xdr:twoCellAnchor editAs="oneCell">
    <xdr:from>
      <xdr:col>5</xdr:col>
      <xdr:colOff>532765</xdr:colOff>
      <xdr:row>13</xdr:row>
      <xdr:rowOff>2662555</xdr:rowOff>
    </xdr:from>
    <xdr:to>
      <xdr:col>5</xdr:col>
      <xdr:colOff>2772410</xdr:colOff>
      <xdr:row>13</xdr:row>
      <xdr:rowOff>4906645</xdr:rowOff>
    </xdr:to>
    <xdr:pic>
      <xdr:nvPicPr>
        <xdr:cNvPr id="24" name="图片 23"/>
        <xdr:cNvPicPr>
          <a:picLocks noChangeAspect="1"/>
        </xdr:cNvPicPr>
      </xdr:nvPicPr>
      <xdr:blipFill>
        <a:blip r:embed="rId23" r:link="rId13"/>
        <a:stretch>
          <a:fillRect/>
        </a:stretch>
      </xdr:blipFill>
      <xdr:spPr>
        <a:xfrm>
          <a:off x="9972040" y="36857305"/>
          <a:ext cx="2239645" cy="2244090"/>
        </a:xfrm>
        <a:prstGeom prst="rect">
          <a:avLst/>
        </a:prstGeom>
        <a:noFill/>
        <a:ln>
          <a:noFill/>
        </a:ln>
      </xdr:spPr>
    </xdr:pic>
    <xdr:clientData/>
  </xdr:twoCellAnchor>
  <xdr:twoCellAnchor editAs="oneCell">
    <xdr:from>
      <xdr:col>5</xdr:col>
      <xdr:colOff>485775</xdr:colOff>
      <xdr:row>14</xdr:row>
      <xdr:rowOff>165100</xdr:rowOff>
    </xdr:from>
    <xdr:to>
      <xdr:col>5</xdr:col>
      <xdr:colOff>2675890</xdr:colOff>
      <xdr:row>14</xdr:row>
      <xdr:rowOff>2357755</xdr:rowOff>
    </xdr:to>
    <xdr:pic>
      <xdr:nvPicPr>
        <xdr:cNvPr id="25" name="图片 24"/>
        <xdr:cNvPicPr>
          <a:picLocks noChangeAspect="1"/>
        </xdr:cNvPicPr>
      </xdr:nvPicPr>
      <xdr:blipFill>
        <a:blip r:embed="rId24" r:link="rId13"/>
        <a:stretch>
          <a:fillRect/>
        </a:stretch>
      </xdr:blipFill>
      <xdr:spPr>
        <a:xfrm>
          <a:off x="9925050" y="39554150"/>
          <a:ext cx="2190115" cy="2192655"/>
        </a:xfrm>
        <a:prstGeom prst="rect">
          <a:avLst/>
        </a:prstGeom>
        <a:noFill/>
        <a:ln>
          <a:noFill/>
        </a:ln>
      </xdr:spPr>
    </xdr:pic>
    <xdr:clientData/>
  </xdr:twoCellAnchor>
  <xdr:twoCellAnchor editAs="oneCell">
    <xdr:from>
      <xdr:col>5</xdr:col>
      <xdr:colOff>318135</xdr:colOff>
      <xdr:row>15</xdr:row>
      <xdr:rowOff>158750</xdr:rowOff>
    </xdr:from>
    <xdr:to>
      <xdr:col>5</xdr:col>
      <xdr:colOff>2127885</xdr:colOff>
      <xdr:row>15</xdr:row>
      <xdr:rowOff>1968500</xdr:rowOff>
    </xdr:to>
    <xdr:pic>
      <xdr:nvPicPr>
        <xdr:cNvPr id="26" name="图片 25"/>
        <xdr:cNvPicPr>
          <a:picLocks noChangeAspect="1"/>
        </xdr:cNvPicPr>
      </xdr:nvPicPr>
      <xdr:blipFill>
        <a:blip r:embed="rId25" r:link="rId13"/>
        <a:stretch>
          <a:fillRect/>
        </a:stretch>
      </xdr:blipFill>
      <xdr:spPr>
        <a:xfrm>
          <a:off x="9757410" y="42033825"/>
          <a:ext cx="1809750" cy="1809750"/>
        </a:xfrm>
        <a:prstGeom prst="rect">
          <a:avLst/>
        </a:prstGeom>
        <a:noFill/>
        <a:ln>
          <a:noFill/>
        </a:ln>
      </xdr:spPr>
    </xdr:pic>
    <xdr:clientData/>
  </xdr:twoCellAnchor>
  <xdr:twoCellAnchor editAs="oneCell">
    <xdr:from>
      <xdr:col>5</xdr:col>
      <xdr:colOff>902335</xdr:colOff>
      <xdr:row>15</xdr:row>
      <xdr:rowOff>2235200</xdr:rowOff>
    </xdr:from>
    <xdr:to>
      <xdr:col>5</xdr:col>
      <xdr:colOff>3076575</xdr:colOff>
      <xdr:row>15</xdr:row>
      <xdr:rowOff>4410075</xdr:rowOff>
    </xdr:to>
    <xdr:pic>
      <xdr:nvPicPr>
        <xdr:cNvPr id="27" name="图片 26"/>
        <xdr:cNvPicPr>
          <a:picLocks noChangeAspect="1"/>
        </xdr:cNvPicPr>
      </xdr:nvPicPr>
      <xdr:blipFill>
        <a:blip r:embed="rId26" r:link="rId13"/>
        <a:stretch>
          <a:fillRect/>
        </a:stretch>
      </xdr:blipFill>
      <xdr:spPr>
        <a:xfrm>
          <a:off x="10341610" y="44110275"/>
          <a:ext cx="2174240" cy="2174875"/>
        </a:xfrm>
        <a:prstGeom prst="rect">
          <a:avLst/>
        </a:prstGeom>
        <a:noFill/>
        <a:ln>
          <a:noFill/>
        </a:ln>
      </xdr:spPr>
    </xdr:pic>
    <xdr:clientData/>
  </xdr:twoCellAnchor>
  <xdr:twoCellAnchor editAs="oneCell">
    <xdr:from>
      <xdr:col>5</xdr:col>
      <xdr:colOff>628650</xdr:colOff>
      <xdr:row>16</xdr:row>
      <xdr:rowOff>352425</xdr:rowOff>
    </xdr:from>
    <xdr:to>
      <xdr:col>5</xdr:col>
      <xdr:colOff>2559685</xdr:colOff>
      <xdr:row>16</xdr:row>
      <xdr:rowOff>2287905</xdr:rowOff>
    </xdr:to>
    <xdr:pic>
      <xdr:nvPicPr>
        <xdr:cNvPr id="28" name="图片 27"/>
        <xdr:cNvPicPr>
          <a:picLocks noChangeAspect="1"/>
        </xdr:cNvPicPr>
      </xdr:nvPicPr>
      <xdr:blipFill>
        <a:blip r:embed="rId27" r:link="rId13"/>
        <a:stretch>
          <a:fillRect/>
        </a:stretch>
      </xdr:blipFill>
      <xdr:spPr>
        <a:xfrm>
          <a:off x="10067925" y="46761400"/>
          <a:ext cx="1931035" cy="1935480"/>
        </a:xfrm>
        <a:prstGeom prst="rect">
          <a:avLst/>
        </a:prstGeom>
        <a:noFill/>
        <a:ln>
          <a:noFill/>
        </a:ln>
      </xdr:spPr>
    </xdr:pic>
    <xdr:clientData/>
  </xdr:twoCellAnchor>
  <xdr:twoCellAnchor editAs="oneCell">
    <xdr:from>
      <xdr:col>5</xdr:col>
      <xdr:colOff>361950</xdr:colOff>
      <xdr:row>17</xdr:row>
      <xdr:rowOff>333375</xdr:rowOff>
    </xdr:from>
    <xdr:to>
      <xdr:col>5</xdr:col>
      <xdr:colOff>2842895</xdr:colOff>
      <xdr:row>17</xdr:row>
      <xdr:rowOff>2813050</xdr:rowOff>
    </xdr:to>
    <xdr:pic>
      <xdr:nvPicPr>
        <xdr:cNvPr id="29" name="图片 28"/>
        <xdr:cNvPicPr>
          <a:picLocks noChangeAspect="1"/>
        </xdr:cNvPicPr>
      </xdr:nvPicPr>
      <xdr:blipFill>
        <a:blip r:embed="rId28" r:link="rId13"/>
        <a:stretch>
          <a:fillRect/>
        </a:stretch>
      </xdr:blipFill>
      <xdr:spPr>
        <a:xfrm>
          <a:off x="9801225" y="49466500"/>
          <a:ext cx="2480945" cy="2479675"/>
        </a:xfrm>
        <a:prstGeom prst="rect">
          <a:avLst/>
        </a:prstGeom>
        <a:noFill/>
        <a:ln>
          <a:noFill/>
        </a:ln>
      </xdr:spPr>
    </xdr:pic>
    <xdr:clientData/>
  </xdr:twoCellAnchor>
  <xdr:twoCellAnchor editAs="oneCell">
    <xdr:from>
      <xdr:col>5</xdr:col>
      <xdr:colOff>464820</xdr:colOff>
      <xdr:row>18</xdr:row>
      <xdr:rowOff>224790</xdr:rowOff>
    </xdr:from>
    <xdr:to>
      <xdr:col>5</xdr:col>
      <xdr:colOff>2247900</xdr:colOff>
      <xdr:row>18</xdr:row>
      <xdr:rowOff>2012950</xdr:rowOff>
    </xdr:to>
    <xdr:pic>
      <xdr:nvPicPr>
        <xdr:cNvPr id="30" name="图片 29"/>
        <xdr:cNvPicPr>
          <a:picLocks noChangeAspect="1"/>
        </xdr:cNvPicPr>
      </xdr:nvPicPr>
      <xdr:blipFill>
        <a:blip r:embed="rId29" r:link="rId13"/>
        <a:stretch>
          <a:fillRect/>
        </a:stretch>
      </xdr:blipFill>
      <xdr:spPr>
        <a:xfrm>
          <a:off x="9904095" y="52532915"/>
          <a:ext cx="1783080" cy="1788160"/>
        </a:xfrm>
        <a:prstGeom prst="rect">
          <a:avLst/>
        </a:prstGeom>
        <a:noFill/>
        <a:ln>
          <a:noFill/>
        </a:ln>
      </xdr:spPr>
    </xdr:pic>
    <xdr:clientData/>
  </xdr:twoCellAnchor>
  <xdr:twoCellAnchor editAs="oneCell">
    <xdr:from>
      <xdr:col>5</xdr:col>
      <xdr:colOff>996315</xdr:colOff>
      <xdr:row>18</xdr:row>
      <xdr:rowOff>2120900</xdr:rowOff>
    </xdr:from>
    <xdr:to>
      <xdr:col>5</xdr:col>
      <xdr:colOff>3162300</xdr:colOff>
      <xdr:row>18</xdr:row>
      <xdr:rowOff>4286250</xdr:rowOff>
    </xdr:to>
    <xdr:pic>
      <xdr:nvPicPr>
        <xdr:cNvPr id="31" name="图片 30"/>
        <xdr:cNvPicPr>
          <a:picLocks noChangeAspect="1"/>
        </xdr:cNvPicPr>
      </xdr:nvPicPr>
      <xdr:blipFill>
        <a:blip r:embed="rId30" r:link="rId13"/>
        <a:stretch>
          <a:fillRect/>
        </a:stretch>
      </xdr:blipFill>
      <xdr:spPr>
        <a:xfrm>
          <a:off x="10435590" y="54429025"/>
          <a:ext cx="2165985" cy="2165350"/>
        </a:xfrm>
        <a:prstGeom prst="rect">
          <a:avLst/>
        </a:prstGeom>
        <a:noFill/>
        <a:ln>
          <a:noFill/>
        </a:ln>
      </xdr:spPr>
    </xdr:pic>
    <xdr:clientData/>
  </xdr:twoCellAnchor>
  <xdr:twoCellAnchor editAs="oneCell">
    <xdr:from>
      <xdr:col>5</xdr:col>
      <xdr:colOff>247650</xdr:colOff>
      <xdr:row>19</xdr:row>
      <xdr:rowOff>209550</xdr:rowOff>
    </xdr:from>
    <xdr:to>
      <xdr:col>5</xdr:col>
      <xdr:colOff>2030730</xdr:colOff>
      <xdr:row>19</xdr:row>
      <xdr:rowOff>1997710</xdr:rowOff>
    </xdr:to>
    <xdr:pic>
      <xdr:nvPicPr>
        <xdr:cNvPr id="36" name="图片 35"/>
        <xdr:cNvPicPr>
          <a:picLocks noChangeAspect="1"/>
        </xdr:cNvPicPr>
      </xdr:nvPicPr>
      <xdr:blipFill>
        <a:blip r:embed="rId29" r:link="rId13"/>
        <a:stretch>
          <a:fillRect/>
        </a:stretch>
      </xdr:blipFill>
      <xdr:spPr>
        <a:xfrm>
          <a:off x="9686925" y="56822975"/>
          <a:ext cx="1783080" cy="1788160"/>
        </a:xfrm>
        <a:prstGeom prst="rect">
          <a:avLst/>
        </a:prstGeom>
        <a:noFill/>
        <a:ln>
          <a:noFill/>
        </a:ln>
      </xdr:spPr>
    </xdr:pic>
    <xdr:clientData/>
  </xdr:twoCellAnchor>
  <xdr:twoCellAnchor editAs="oneCell">
    <xdr:from>
      <xdr:col>5</xdr:col>
      <xdr:colOff>1133475</xdr:colOff>
      <xdr:row>19</xdr:row>
      <xdr:rowOff>2247900</xdr:rowOff>
    </xdr:from>
    <xdr:to>
      <xdr:col>6</xdr:col>
      <xdr:colOff>51435</xdr:colOff>
      <xdr:row>19</xdr:row>
      <xdr:rowOff>4413250</xdr:rowOff>
    </xdr:to>
    <xdr:pic>
      <xdr:nvPicPr>
        <xdr:cNvPr id="37" name="图片 36"/>
        <xdr:cNvPicPr>
          <a:picLocks noChangeAspect="1"/>
        </xdr:cNvPicPr>
      </xdr:nvPicPr>
      <xdr:blipFill>
        <a:blip r:embed="rId30" r:link="rId13"/>
        <a:stretch>
          <a:fillRect/>
        </a:stretch>
      </xdr:blipFill>
      <xdr:spPr>
        <a:xfrm>
          <a:off x="10572750" y="58861325"/>
          <a:ext cx="2165985" cy="2165350"/>
        </a:xfrm>
        <a:prstGeom prst="rect">
          <a:avLst/>
        </a:prstGeom>
        <a:noFill/>
        <a:ln>
          <a:noFill/>
        </a:ln>
      </xdr:spPr>
    </xdr:pic>
    <xdr:clientData/>
  </xdr:twoCellAnchor>
  <xdr:twoCellAnchor editAs="oneCell">
    <xdr:from>
      <xdr:col>5</xdr:col>
      <xdr:colOff>0</xdr:colOff>
      <xdr:row>20</xdr:row>
      <xdr:rowOff>0</xdr:rowOff>
    </xdr:from>
    <xdr:to>
      <xdr:col>5</xdr:col>
      <xdr:colOff>304800</xdr:colOff>
      <xdr:row>20</xdr:row>
      <xdr:rowOff>304800</xdr:rowOff>
    </xdr:to>
    <xdr:pic>
      <xdr:nvPicPr>
        <xdr:cNvPr id="38" name="图片 37"/>
        <xdr:cNvPicPr>
          <a:picLocks noChangeAspect="1"/>
        </xdr:cNvPicPr>
      </xdr:nvPicPr>
      <xdr:blipFill>
        <a:stretch>
          <a:fillRect/>
        </a:stretch>
      </xdr:blipFill>
      <xdr:spPr>
        <a:xfrm>
          <a:off x="9439275" y="61058425"/>
          <a:ext cx="304800" cy="304800"/>
        </a:xfrm>
        <a:prstGeom prst="rect">
          <a:avLst/>
        </a:prstGeom>
        <a:noFill/>
        <a:ln>
          <a:noFill/>
        </a:ln>
      </xdr:spPr>
    </xdr:pic>
    <xdr:clientData/>
  </xdr:twoCellAnchor>
  <xdr:twoCellAnchor editAs="oneCell">
    <xdr:from>
      <xdr:col>5</xdr:col>
      <xdr:colOff>459740</xdr:colOff>
      <xdr:row>20</xdr:row>
      <xdr:rowOff>113665</xdr:rowOff>
    </xdr:from>
    <xdr:to>
      <xdr:col>5</xdr:col>
      <xdr:colOff>2495550</xdr:colOff>
      <xdr:row>20</xdr:row>
      <xdr:rowOff>2152650</xdr:rowOff>
    </xdr:to>
    <xdr:pic>
      <xdr:nvPicPr>
        <xdr:cNvPr id="39" name="图片 38"/>
        <xdr:cNvPicPr>
          <a:picLocks noChangeAspect="1"/>
        </xdr:cNvPicPr>
      </xdr:nvPicPr>
      <xdr:blipFill>
        <a:blip r:embed="rId31" r:link="rId13"/>
        <a:stretch>
          <a:fillRect/>
        </a:stretch>
      </xdr:blipFill>
      <xdr:spPr>
        <a:xfrm>
          <a:off x="9899015" y="61172090"/>
          <a:ext cx="2035810" cy="2038985"/>
        </a:xfrm>
        <a:prstGeom prst="rect">
          <a:avLst/>
        </a:prstGeom>
        <a:noFill/>
        <a:ln>
          <a:noFill/>
        </a:ln>
      </xdr:spPr>
    </xdr:pic>
    <xdr:clientData/>
  </xdr:twoCellAnchor>
  <xdr:twoCellAnchor editAs="oneCell">
    <xdr:from>
      <xdr:col>5</xdr:col>
      <xdr:colOff>508635</xdr:colOff>
      <xdr:row>20</xdr:row>
      <xdr:rowOff>2208530</xdr:rowOff>
    </xdr:from>
    <xdr:to>
      <xdr:col>5</xdr:col>
      <xdr:colOff>2352675</xdr:colOff>
      <xdr:row>20</xdr:row>
      <xdr:rowOff>4054475</xdr:rowOff>
    </xdr:to>
    <xdr:pic>
      <xdr:nvPicPr>
        <xdr:cNvPr id="40" name="图片 39"/>
        <xdr:cNvPicPr>
          <a:picLocks noChangeAspect="1"/>
        </xdr:cNvPicPr>
      </xdr:nvPicPr>
      <xdr:blipFill>
        <a:blip r:embed="rId32" r:link="rId13"/>
        <a:stretch>
          <a:fillRect/>
        </a:stretch>
      </xdr:blipFill>
      <xdr:spPr>
        <a:xfrm>
          <a:off x="9947910" y="63266955"/>
          <a:ext cx="1844040" cy="1845945"/>
        </a:xfrm>
        <a:prstGeom prst="rect">
          <a:avLst/>
        </a:prstGeom>
        <a:noFill/>
        <a:ln>
          <a:noFill/>
        </a:ln>
      </xdr:spPr>
    </xdr:pic>
    <xdr:clientData/>
  </xdr:twoCellAnchor>
  <xdr:twoCellAnchor editAs="oneCell">
    <xdr:from>
      <xdr:col>5</xdr:col>
      <xdr:colOff>508635</xdr:colOff>
      <xdr:row>20</xdr:row>
      <xdr:rowOff>2208530</xdr:rowOff>
    </xdr:from>
    <xdr:to>
      <xdr:col>5</xdr:col>
      <xdr:colOff>2352675</xdr:colOff>
      <xdr:row>20</xdr:row>
      <xdr:rowOff>4054475</xdr:rowOff>
    </xdr:to>
    <xdr:pic>
      <xdr:nvPicPr>
        <xdr:cNvPr id="41" name="图片 40"/>
        <xdr:cNvPicPr>
          <a:picLocks noChangeAspect="1"/>
        </xdr:cNvPicPr>
      </xdr:nvPicPr>
      <xdr:blipFill>
        <a:blip r:embed="rId32" r:link="rId13"/>
        <a:stretch>
          <a:fillRect/>
        </a:stretch>
      </xdr:blipFill>
      <xdr:spPr>
        <a:xfrm>
          <a:off x="9947910" y="63266955"/>
          <a:ext cx="1844040" cy="1845945"/>
        </a:xfrm>
        <a:prstGeom prst="rect">
          <a:avLst/>
        </a:prstGeom>
        <a:noFill/>
        <a:ln>
          <a:noFill/>
        </a:ln>
      </xdr:spPr>
    </xdr:pic>
    <xdr:clientData/>
  </xdr:twoCellAnchor>
  <xdr:twoCellAnchor editAs="oneCell">
    <xdr:from>
      <xdr:col>5</xdr:col>
      <xdr:colOff>660400</xdr:colOff>
      <xdr:row>21</xdr:row>
      <xdr:rowOff>104140</xdr:rowOff>
    </xdr:from>
    <xdr:to>
      <xdr:col>5</xdr:col>
      <xdr:colOff>2314575</xdr:colOff>
      <xdr:row>21</xdr:row>
      <xdr:rowOff>1762125</xdr:rowOff>
    </xdr:to>
    <xdr:pic>
      <xdr:nvPicPr>
        <xdr:cNvPr id="42" name="图片 41"/>
        <xdr:cNvPicPr>
          <a:picLocks noChangeAspect="1"/>
        </xdr:cNvPicPr>
      </xdr:nvPicPr>
      <xdr:blipFill>
        <a:blip r:embed="rId33" r:link="rId13"/>
        <a:stretch>
          <a:fillRect/>
        </a:stretch>
      </xdr:blipFill>
      <xdr:spPr>
        <a:xfrm>
          <a:off x="10099675" y="65251965"/>
          <a:ext cx="1654175" cy="1657985"/>
        </a:xfrm>
        <a:prstGeom prst="rect">
          <a:avLst/>
        </a:prstGeom>
        <a:noFill/>
        <a:ln>
          <a:noFill/>
        </a:ln>
      </xdr:spPr>
    </xdr:pic>
    <xdr:clientData/>
  </xdr:twoCellAnchor>
  <xdr:twoCellAnchor editAs="oneCell">
    <xdr:from>
      <xdr:col>5</xdr:col>
      <xdr:colOff>341630</xdr:colOff>
      <xdr:row>21</xdr:row>
      <xdr:rowOff>1760855</xdr:rowOff>
    </xdr:from>
    <xdr:to>
      <xdr:col>5</xdr:col>
      <xdr:colOff>2743200</xdr:colOff>
      <xdr:row>22</xdr:row>
      <xdr:rowOff>161925</xdr:rowOff>
    </xdr:to>
    <xdr:pic>
      <xdr:nvPicPr>
        <xdr:cNvPr id="43" name="图片 42"/>
        <xdr:cNvPicPr>
          <a:picLocks noChangeAspect="1"/>
        </xdr:cNvPicPr>
      </xdr:nvPicPr>
      <xdr:blipFill>
        <a:blip r:embed="rId34" r:link="rId13"/>
        <a:stretch>
          <a:fillRect/>
        </a:stretch>
      </xdr:blipFill>
      <xdr:spPr>
        <a:xfrm>
          <a:off x="9780905" y="66908680"/>
          <a:ext cx="2401570" cy="2401570"/>
        </a:xfrm>
        <a:prstGeom prst="rect">
          <a:avLst/>
        </a:prstGeom>
        <a:noFill/>
        <a:ln>
          <a:noFill/>
        </a:ln>
      </xdr:spPr>
    </xdr:pic>
    <xdr:clientData/>
  </xdr:twoCellAnchor>
  <xdr:twoCellAnchor editAs="oneCell">
    <xdr:from>
      <xdr:col>5</xdr:col>
      <xdr:colOff>341630</xdr:colOff>
      <xdr:row>21</xdr:row>
      <xdr:rowOff>1760855</xdr:rowOff>
    </xdr:from>
    <xdr:to>
      <xdr:col>5</xdr:col>
      <xdr:colOff>2743200</xdr:colOff>
      <xdr:row>22</xdr:row>
      <xdr:rowOff>161925</xdr:rowOff>
    </xdr:to>
    <xdr:pic>
      <xdr:nvPicPr>
        <xdr:cNvPr id="52" name="图片 51"/>
        <xdr:cNvPicPr>
          <a:picLocks noChangeAspect="1"/>
        </xdr:cNvPicPr>
      </xdr:nvPicPr>
      <xdr:blipFill>
        <a:blip r:embed="rId34" r:link="rId13"/>
        <a:stretch>
          <a:fillRect/>
        </a:stretch>
      </xdr:blipFill>
      <xdr:spPr>
        <a:xfrm>
          <a:off x="9780905" y="66908680"/>
          <a:ext cx="2401570" cy="2401570"/>
        </a:xfrm>
        <a:prstGeom prst="rect">
          <a:avLst/>
        </a:prstGeom>
        <a:noFill/>
        <a:ln>
          <a:noFill/>
        </a:ln>
      </xdr:spPr>
    </xdr:pic>
    <xdr:clientData/>
  </xdr:twoCellAnchor>
  <xdr:twoCellAnchor editAs="oneCell">
    <xdr:from>
      <xdr:col>5</xdr:col>
      <xdr:colOff>0</xdr:colOff>
      <xdr:row>22</xdr:row>
      <xdr:rowOff>0</xdr:rowOff>
    </xdr:from>
    <xdr:to>
      <xdr:col>5</xdr:col>
      <xdr:colOff>304800</xdr:colOff>
      <xdr:row>22</xdr:row>
      <xdr:rowOff>304800</xdr:rowOff>
    </xdr:to>
    <xdr:pic>
      <xdr:nvPicPr>
        <xdr:cNvPr id="53" name="图片 52"/>
        <xdr:cNvPicPr>
          <a:picLocks noChangeAspect="1"/>
        </xdr:cNvPicPr>
      </xdr:nvPicPr>
      <xdr:blipFill>
        <a:stretch>
          <a:fillRect/>
        </a:stretch>
      </xdr:blipFill>
      <xdr:spPr>
        <a:xfrm>
          <a:off x="9439275" y="69148325"/>
          <a:ext cx="304800" cy="304800"/>
        </a:xfrm>
        <a:prstGeom prst="rect">
          <a:avLst/>
        </a:prstGeom>
        <a:noFill/>
        <a:ln>
          <a:noFill/>
        </a:ln>
      </xdr:spPr>
    </xdr:pic>
    <xdr:clientData/>
  </xdr:twoCellAnchor>
  <xdr:twoCellAnchor editAs="oneCell">
    <xdr:from>
      <xdr:col>5</xdr:col>
      <xdr:colOff>302895</xdr:colOff>
      <xdr:row>24</xdr:row>
      <xdr:rowOff>109220</xdr:rowOff>
    </xdr:from>
    <xdr:to>
      <xdr:col>5</xdr:col>
      <xdr:colOff>2286000</xdr:colOff>
      <xdr:row>24</xdr:row>
      <xdr:rowOff>2092325</xdr:rowOff>
    </xdr:to>
    <xdr:pic>
      <xdr:nvPicPr>
        <xdr:cNvPr id="54" name="图片 53"/>
        <xdr:cNvPicPr>
          <a:picLocks noChangeAspect="1"/>
        </xdr:cNvPicPr>
      </xdr:nvPicPr>
      <xdr:blipFill>
        <a:blip r:embed="rId35" r:link="rId13"/>
        <a:stretch>
          <a:fillRect/>
        </a:stretch>
      </xdr:blipFill>
      <xdr:spPr>
        <a:xfrm>
          <a:off x="9742170" y="77042645"/>
          <a:ext cx="1983105" cy="1983105"/>
        </a:xfrm>
        <a:prstGeom prst="rect">
          <a:avLst/>
        </a:prstGeom>
        <a:noFill/>
        <a:ln>
          <a:noFill/>
        </a:ln>
      </xdr:spPr>
    </xdr:pic>
    <xdr:clientData/>
  </xdr:twoCellAnchor>
  <xdr:twoCellAnchor editAs="oneCell">
    <xdr:from>
      <xdr:col>5</xdr:col>
      <xdr:colOff>750570</xdr:colOff>
      <xdr:row>24</xdr:row>
      <xdr:rowOff>2110740</xdr:rowOff>
    </xdr:from>
    <xdr:to>
      <xdr:col>5</xdr:col>
      <xdr:colOff>3019425</xdr:colOff>
      <xdr:row>24</xdr:row>
      <xdr:rowOff>4381500</xdr:rowOff>
    </xdr:to>
    <xdr:pic>
      <xdr:nvPicPr>
        <xdr:cNvPr id="55" name="图片 54"/>
        <xdr:cNvPicPr>
          <a:picLocks noChangeAspect="1"/>
        </xdr:cNvPicPr>
      </xdr:nvPicPr>
      <xdr:blipFill>
        <a:blip r:embed="rId36" r:link="rId13"/>
        <a:stretch>
          <a:fillRect/>
        </a:stretch>
      </xdr:blipFill>
      <xdr:spPr>
        <a:xfrm>
          <a:off x="10189845" y="79044165"/>
          <a:ext cx="2268855" cy="2270760"/>
        </a:xfrm>
        <a:prstGeom prst="rect">
          <a:avLst/>
        </a:prstGeom>
        <a:noFill/>
        <a:ln>
          <a:noFill/>
        </a:ln>
      </xdr:spPr>
    </xdr:pic>
    <xdr:clientData/>
  </xdr:twoCellAnchor>
  <xdr:twoCellAnchor editAs="oneCell">
    <xdr:from>
      <xdr:col>5</xdr:col>
      <xdr:colOff>190500</xdr:colOff>
      <xdr:row>23</xdr:row>
      <xdr:rowOff>200025</xdr:rowOff>
    </xdr:from>
    <xdr:to>
      <xdr:col>5</xdr:col>
      <xdr:colOff>2976245</xdr:colOff>
      <xdr:row>23</xdr:row>
      <xdr:rowOff>2992755</xdr:rowOff>
    </xdr:to>
    <xdr:pic>
      <xdr:nvPicPr>
        <xdr:cNvPr id="56" name="图片 55"/>
        <xdr:cNvPicPr>
          <a:picLocks noChangeAspect="1"/>
        </xdr:cNvPicPr>
      </xdr:nvPicPr>
      <xdr:blipFill>
        <a:blip r:embed="rId37" r:link="rId13"/>
        <a:stretch>
          <a:fillRect/>
        </a:stretch>
      </xdr:blipFill>
      <xdr:spPr>
        <a:xfrm>
          <a:off x="9629775" y="73958450"/>
          <a:ext cx="2785745" cy="2792730"/>
        </a:xfrm>
        <a:prstGeom prst="rect">
          <a:avLst/>
        </a:prstGeom>
        <a:noFill/>
        <a:ln>
          <a:noFill/>
        </a:ln>
      </xdr:spPr>
    </xdr:pic>
    <xdr:clientData/>
  </xdr:twoCellAnchor>
  <xdr:twoCellAnchor editAs="oneCell">
    <xdr:from>
      <xdr:col>5</xdr:col>
      <xdr:colOff>0</xdr:colOff>
      <xdr:row>22</xdr:row>
      <xdr:rowOff>0</xdr:rowOff>
    </xdr:from>
    <xdr:to>
      <xdr:col>5</xdr:col>
      <xdr:colOff>304800</xdr:colOff>
      <xdr:row>22</xdr:row>
      <xdr:rowOff>304800</xdr:rowOff>
    </xdr:to>
    <xdr:pic>
      <xdr:nvPicPr>
        <xdr:cNvPr id="57" name="图片 56"/>
        <xdr:cNvPicPr>
          <a:picLocks noChangeAspect="1"/>
        </xdr:cNvPicPr>
      </xdr:nvPicPr>
      <xdr:blipFill>
        <a:stretch>
          <a:fillRect/>
        </a:stretch>
      </xdr:blipFill>
      <xdr:spPr>
        <a:xfrm>
          <a:off x="9439275" y="69148325"/>
          <a:ext cx="304800" cy="304800"/>
        </a:xfrm>
        <a:prstGeom prst="rect">
          <a:avLst/>
        </a:prstGeom>
        <a:noFill/>
        <a:ln>
          <a:noFill/>
        </a:ln>
      </xdr:spPr>
    </xdr:pic>
    <xdr:clientData/>
  </xdr:twoCellAnchor>
  <xdr:twoCellAnchor editAs="oneCell">
    <xdr:from>
      <xdr:col>5</xdr:col>
      <xdr:colOff>0</xdr:colOff>
      <xdr:row>22</xdr:row>
      <xdr:rowOff>0</xdr:rowOff>
    </xdr:from>
    <xdr:to>
      <xdr:col>5</xdr:col>
      <xdr:colOff>304800</xdr:colOff>
      <xdr:row>22</xdr:row>
      <xdr:rowOff>304800</xdr:rowOff>
    </xdr:to>
    <xdr:pic>
      <xdr:nvPicPr>
        <xdr:cNvPr id="58" name="图片 57"/>
        <xdr:cNvPicPr>
          <a:picLocks noChangeAspect="1"/>
        </xdr:cNvPicPr>
      </xdr:nvPicPr>
      <xdr:blipFill>
        <a:stretch>
          <a:fillRect/>
        </a:stretch>
      </xdr:blipFill>
      <xdr:spPr>
        <a:xfrm>
          <a:off x="9439275" y="69148325"/>
          <a:ext cx="304800" cy="304800"/>
        </a:xfrm>
        <a:prstGeom prst="rect">
          <a:avLst/>
        </a:prstGeom>
        <a:noFill/>
        <a:ln>
          <a:noFill/>
        </a:ln>
      </xdr:spPr>
    </xdr:pic>
    <xdr:clientData/>
  </xdr:twoCellAnchor>
  <xdr:twoCellAnchor editAs="oneCell">
    <xdr:from>
      <xdr:col>5</xdr:col>
      <xdr:colOff>0</xdr:colOff>
      <xdr:row>22</xdr:row>
      <xdr:rowOff>0</xdr:rowOff>
    </xdr:from>
    <xdr:to>
      <xdr:col>5</xdr:col>
      <xdr:colOff>304800</xdr:colOff>
      <xdr:row>22</xdr:row>
      <xdr:rowOff>304800</xdr:rowOff>
    </xdr:to>
    <xdr:pic>
      <xdr:nvPicPr>
        <xdr:cNvPr id="59" name="图片 58"/>
        <xdr:cNvPicPr>
          <a:picLocks noChangeAspect="1"/>
        </xdr:cNvPicPr>
      </xdr:nvPicPr>
      <xdr:blipFill>
        <a:stretch>
          <a:fillRect/>
        </a:stretch>
      </xdr:blipFill>
      <xdr:spPr>
        <a:xfrm>
          <a:off x="9439275" y="69148325"/>
          <a:ext cx="304800" cy="304800"/>
        </a:xfrm>
        <a:prstGeom prst="rect">
          <a:avLst/>
        </a:prstGeom>
        <a:noFill/>
        <a:ln>
          <a:noFill/>
        </a:ln>
      </xdr:spPr>
    </xdr:pic>
    <xdr:clientData/>
  </xdr:twoCellAnchor>
  <xdr:twoCellAnchor editAs="oneCell">
    <xdr:from>
      <xdr:col>5</xdr:col>
      <xdr:colOff>474980</xdr:colOff>
      <xdr:row>22</xdr:row>
      <xdr:rowOff>113030</xdr:rowOff>
    </xdr:from>
    <xdr:to>
      <xdr:col>5</xdr:col>
      <xdr:colOff>2305050</xdr:colOff>
      <xdr:row>22</xdr:row>
      <xdr:rowOff>1939925</xdr:rowOff>
    </xdr:to>
    <xdr:pic>
      <xdr:nvPicPr>
        <xdr:cNvPr id="60" name="图片 59"/>
        <xdr:cNvPicPr>
          <a:picLocks noChangeAspect="1"/>
        </xdr:cNvPicPr>
      </xdr:nvPicPr>
      <xdr:blipFill>
        <a:blip r:embed="rId38" r:link="rId13"/>
        <a:stretch>
          <a:fillRect/>
        </a:stretch>
      </xdr:blipFill>
      <xdr:spPr>
        <a:xfrm>
          <a:off x="9914255" y="69261355"/>
          <a:ext cx="1830070" cy="1826895"/>
        </a:xfrm>
        <a:prstGeom prst="rect">
          <a:avLst/>
        </a:prstGeom>
        <a:noFill/>
        <a:ln>
          <a:noFill/>
        </a:ln>
      </xdr:spPr>
    </xdr:pic>
    <xdr:clientData/>
  </xdr:twoCellAnchor>
  <xdr:twoCellAnchor editAs="oneCell">
    <xdr:from>
      <xdr:col>5</xdr:col>
      <xdr:colOff>401320</xdr:colOff>
      <xdr:row>22</xdr:row>
      <xdr:rowOff>2463800</xdr:rowOff>
    </xdr:from>
    <xdr:to>
      <xdr:col>5</xdr:col>
      <xdr:colOff>2447925</xdr:colOff>
      <xdr:row>22</xdr:row>
      <xdr:rowOff>4384675</xdr:rowOff>
    </xdr:to>
    <xdr:pic>
      <xdr:nvPicPr>
        <xdr:cNvPr id="61" name="图片 60"/>
        <xdr:cNvPicPr>
          <a:picLocks noChangeAspect="1"/>
        </xdr:cNvPicPr>
      </xdr:nvPicPr>
      <xdr:blipFill>
        <a:blip r:embed="rId39" r:link="rId13"/>
        <a:stretch>
          <a:fillRect/>
        </a:stretch>
      </xdr:blipFill>
      <xdr:spPr>
        <a:xfrm>
          <a:off x="9840595" y="71612125"/>
          <a:ext cx="2046605" cy="1920875"/>
        </a:xfrm>
        <a:prstGeom prst="rect">
          <a:avLst/>
        </a:prstGeom>
        <a:noFill/>
        <a:ln>
          <a:noFill/>
        </a:ln>
      </xdr:spPr>
    </xdr:pic>
    <xdr:clientData/>
  </xdr:twoCellAnchor>
  <xdr:twoCellAnchor editAs="oneCell">
    <xdr:from>
      <xdr:col>5</xdr:col>
      <xdr:colOff>222250</xdr:colOff>
      <xdr:row>25</xdr:row>
      <xdr:rowOff>74295</xdr:rowOff>
    </xdr:from>
    <xdr:to>
      <xdr:col>5</xdr:col>
      <xdr:colOff>2781935</xdr:colOff>
      <xdr:row>25</xdr:row>
      <xdr:rowOff>2639060</xdr:rowOff>
    </xdr:to>
    <xdr:pic>
      <xdr:nvPicPr>
        <xdr:cNvPr id="62" name="图片 61"/>
        <xdr:cNvPicPr>
          <a:picLocks noChangeAspect="1"/>
        </xdr:cNvPicPr>
      </xdr:nvPicPr>
      <xdr:blipFill>
        <a:blip r:embed="rId40" r:link="rId13"/>
        <a:stretch>
          <a:fillRect/>
        </a:stretch>
      </xdr:blipFill>
      <xdr:spPr>
        <a:xfrm>
          <a:off x="9661525" y="81427320"/>
          <a:ext cx="2559685" cy="2564765"/>
        </a:xfrm>
        <a:prstGeom prst="rect">
          <a:avLst/>
        </a:prstGeom>
        <a:noFill/>
        <a:ln>
          <a:noFill/>
        </a:ln>
      </xdr:spPr>
    </xdr:pic>
    <xdr:clientData/>
  </xdr:twoCellAnchor>
  <xdr:twoCellAnchor editAs="oneCell">
    <xdr:from>
      <xdr:col>5</xdr:col>
      <xdr:colOff>0</xdr:colOff>
      <xdr:row>25</xdr:row>
      <xdr:rowOff>0</xdr:rowOff>
    </xdr:from>
    <xdr:to>
      <xdr:col>5</xdr:col>
      <xdr:colOff>304800</xdr:colOff>
      <xdr:row>25</xdr:row>
      <xdr:rowOff>304800</xdr:rowOff>
    </xdr:to>
    <xdr:pic>
      <xdr:nvPicPr>
        <xdr:cNvPr id="63" name="图片 62"/>
        <xdr:cNvPicPr>
          <a:picLocks noChangeAspect="1"/>
        </xdr:cNvPicPr>
      </xdr:nvPicPr>
      <xdr:blipFill>
        <a:stretch>
          <a:fillRect/>
        </a:stretch>
      </xdr:blipFill>
      <xdr:spPr>
        <a:xfrm>
          <a:off x="9439275" y="81353025"/>
          <a:ext cx="304800" cy="304800"/>
        </a:xfrm>
        <a:prstGeom prst="rect">
          <a:avLst/>
        </a:prstGeom>
        <a:noFill/>
        <a:ln>
          <a:noFill/>
        </a:ln>
      </xdr:spPr>
    </xdr:pic>
    <xdr:clientData/>
  </xdr:twoCellAnchor>
  <xdr:twoCellAnchor editAs="oneCell">
    <xdr:from>
      <xdr:col>5</xdr:col>
      <xdr:colOff>321310</xdr:colOff>
      <xdr:row>25</xdr:row>
      <xdr:rowOff>2743200</xdr:rowOff>
    </xdr:from>
    <xdr:to>
      <xdr:col>5</xdr:col>
      <xdr:colOff>2657475</xdr:colOff>
      <xdr:row>25</xdr:row>
      <xdr:rowOff>5083810</xdr:rowOff>
    </xdr:to>
    <xdr:pic>
      <xdr:nvPicPr>
        <xdr:cNvPr id="64" name="图片 63"/>
        <xdr:cNvPicPr>
          <a:picLocks noChangeAspect="1"/>
        </xdr:cNvPicPr>
      </xdr:nvPicPr>
      <xdr:blipFill>
        <a:blip r:embed="rId41" r:link="rId13"/>
        <a:stretch>
          <a:fillRect/>
        </a:stretch>
      </xdr:blipFill>
      <xdr:spPr>
        <a:xfrm>
          <a:off x="9760585" y="84096225"/>
          <a:ext cx="2336165" cy="2340610"/>
        </a:xfrm>
        <a:prstGeom prst="rect">
          <a:avLst/>
        </a:prstGeom>
        <a:noFill/>
        <a:ln>
          <a:noFill/>
        </a:ln>
      </xdr:spPr>
    </xdr:pic>
    <xdr:clientData/>
  </xdr:twoCellAnchor>
  <xdr:twoCellAnchor editAs="oneCell">
    <xdr:from>
      <xdr:col>5</xdr:col>
      <xdr:colOff>590550</xdr:colOff>
      <xdr:row>30</xdr:row>
      <xdr:rowOff>146050</xdr:rowOff>
    </xdr:from>
    <xdr:to>
      <xdr:col>5</xdr:col>
      <xdr:colOff>2928620</xdr:colOff>
      <xdr:row>30</xdr:row>
      <xdr:rowOff>2484755</xdr:rowOff>
    </xdr:to>
    <xdr:pic>
      <xdr:nvPicPr>
        <xdr:cNvPr id="65" name="图片 64" descr="FSCZ728RVMRT(AW}{E9E9GV"/>
        <xdr:cNvPicPr>
          <a:picLocks noChangeAspect="1"/>
        </xdr:cNvPicPr>
      </xdr:nvPicPr>
      <xdr:blipFill>
        <a:blip r:embed="rId16"/>
        <a:stretch>
          <a:fillRect/>
        </a:stretch>
      </xdr:blipFill>
      <xdr:spPr>
        <a:xfrm>
          <a:off x="10029825" y="96440625"/>
          <a:ext cx="2338070" cy="2338705"/>
        </a:xfrm>
        <a:prstGeom prst="rect">
          <a:avLst/>
        </a:prstGeom>
      </xdr:spPr>
    </xdr:pic>
    <xdr:clientData/>
  </xdr:twoCellAnchor>
  <xdr:twoCellAnchor editAs="oneCell">
    <xdr:from>
      <xdr:col>5</xdr:col>
      <xdr:colOff>371475</xdr:colOff>
      <xdr:row>31</xdr:row>
      <xdr:rowOff>78740</xdr:rowOff>
    </xdr:from>
    <xdr:to>
      <xdr:col>5</xdr:col>
      <xdr:colOff>2939415</xdr:colOff>
      <xdr:row>31</xdr:row>
      <xdr:rowOff>2933065</xdr:rowOff>
    </xdr:to>
    <xdr:pic>
      <xdr:nvPicPr>
        <xdr:cNvPr id="66" name="图片 65"/>
        <xdr:cNvPicPr>
          <a:picLocks noChangeAspect="1"/>
        </xdr:cNvPicPr>
      </xdr:nvPicPr>
      <xdr:blipFill>
        <a:blip r:embed="rId18"/>
        <a:stretch>
          <a:fillRect/>
        </a:stretch>
      </xdr:blipFill>
      <xdr:spPr>
        <a:xfrm>
          <a:off x="9810750" y="99027615"/>
          <a:ext cx="2567940" cy="2854325"/>
        </a:xfrm>
        <a:prstGeom prst="rect">
          <a:avLst/>
        </a:prstGeom>
        <a:noFill/>
        <a:ln w="9525">
          <a:noFill/>
        </a:ln>
      </xdr:spPr>
    </xdr:pic>
    <xdr:clientData/>
  </xdr:twoCellAnchor>
  <xdr:twoCellAnchor editAs="oneCell">
    <xdr:from>
      <xdr:col>7</xdr:col>
      <xdr:colOff>230505</xdr:colOff>
      <xdr:row>31</xdr:row>
      <xdr:rowOff>0</xdr:rowOff>
    </xdr:from>
    <xdr:to>
      <xdr:col>11</xdr:col>
      <xdr:colOff>615315</xdr:colOff>
      <xdr:row>31</xdr:row>
      <xdr:rowOff>2869565</xdr:rowOff>
    </xdr:to>
    <xdr:pic>
      <xdr:nvPicPr>
        <xdr:cNvPr id="67" name="图片 66"/>
        <xdr:cNvPicPr>
          <a:picLocks noChangeAspect="1"/>
        </xdr:cNvPicPr>
      </xdr:nvPicPr>
      <xdr:blipFill>
        <a:blip r:embed="rId19"/>
        <a:stretch>
          <a:fillRect/>
        </a:stretch>
      </xdr:blipFill>
      <xdr:spPr>
        <a:xfrm>
          <a:off x="18575655" y="98948875"/>
          <a:ext cx="3128010" cy="2869565"/>
        </a:xfrm>
        <a:prstGeom prst="rect">
          <a:avLst/>
        </a:prstGeom>
        <a:noFill/>
        <a:ln w="9525">
          <a:noFill/>
        </a:ln>
      </xdr:spPr>
    </xdr:pic>
    <xdr:clientData/>
  </xdr:twoCellAnchor>
  <xdr:twoCellAnchor editAs="oneCell">
    <xdr:from>
      <xdr:col>5</xdr:col>
      <xdr:colOff>381000</xdr:colOff>
      <xdr:row>32</xdr:row>
      <xdr:rowOff>190500</xdr:rowOff>
    </xdr:from>
    <xdr:to>
      <xdr:col>5</xdr:col>
      <xdr:colOff>2719070</xdr:colOff>
      <xdr:row>32</xdr:row>
      <xdr:rowOff>2529205</xdr:rowOff>
    </xdr:to>
    <xdr:pic>
      <xdr:nvPicPr>
        <xdr:cNvPr id="68" name="图片 67" descr="FSCZ728RVMRT(AW}{E9E9GV"/>
        <xdr:cNvPicPr>
          <a:picLocks noChangeAspect="1"/>
        </xdr:cNvPicPr>
      </xdr:nvPicPr>
      <xdr:blipFill>
        <a:blip r:embed="rId16"/>
        <a:stretch>
          <a:fillRect/>
        </a:stretch>
      </xdr:blipFill>
      <xdr:spPr>
        <a:xfrm>
          <a:off x="9820275" y="102149275"/>
          <a:ext cx="2338070" cy="2338705"/>
        </a:xfrm>
        <a:prstGeom prst="rect">
          <a:avLst/>
        </a:prstGeom>
      </xdr:spPr>
    </xdr:pic>
    <xdr:clientData/>
  </xdr:twoCellAnchor>
  <xdr:twoCellAnchor editAs="oneCell">
    <xdr:from>
      <xdr:col>5</xdr:col>
      <xdr:colOff>198120</xdr:colOff>
      <xdr:row>38</xdr:row>
      <xdr:rowOff>217805</xdr:rowOff>
    </xdr:from>
    <xdr:to>
      <xdr:col>5</xdr:col>
      <xdr:colOff>3124200</xdr:colOff>
      <xdr:row>38</xdr:row>
      <xdr:rowOff>2644775</xdr:rowOff>
    </xdr:to>
    <xdr:pic>
      <xdr:nvPicPr>
        <xdr:cNvPr id="69" name="图片 68"/>
        <xdr:cNvPicPr>
          <a:picLocks noChangeAspect="1"/>
        </xdr:cNvPicPr>
      </xdr:nvPicPr>
      <xdr:blipFill>
        <a:blip r:embed="rId42"/>
        <a:stretch>
          <a:fillRect/>
        </a:stretch>
      </xdr:blipFill>
      <xdr:spPr>
        <a:xfrm>
          <a:off x="9637395" y="122610880"/>
          <a:ext cx="2926080" cy="2426970"/>
        </a:xfrm>
        <a:prstGeom prst="rect">
          <a:avLst/>
        </a:prstGeom>
        <a:noFill/>
        <a:ln w="9525">
          <a:noFill/>
        </a:ln>
      </xdr:spPr>
    </xdr:pic>
    <xdr:clientData/>
  </xdr:twoCellAnchor>
  <xdr:twoCellAnchor editAs="oneCell">
    <xdr:from>
      <xdr:col>5</xdr:col>
      <xdr:colOff>163830</xdr:colOff>
      <xdr:row>39</xdr:row>
      <xdr:rowOff>266065</xdr:rowOff>
    </xdr:from>
    <xdr:to>
      <xdr:col>5</xdr:col>
      <xdr:colOff>3124200</xdr:colOff>
      <xdr:row>39</xdr:row>
      <xdr:rowOff>2873375</xdr:rowOff>
    </xdr:to>
    <xdr:pic>
      <xdr:nvPicPr>
        <xdr:cNvPr id="70" name="图片 69"/>
        <xdr:cNvPicPr>
          <a:picLocks noChangeAspect="1"/>
        </xdr:cNvPicPr>
      </xdr:nvPicPr>
      <xdr:blipFill>
        <a:blip r:embed="rId43"/>
        <a:stretch>
          <a:fillRect/>
        </a:stretch>
      </xdr:blipFill>
      <xdr:spPr>
        <a:xfrm>
          <a:off x="9603105" y="125478540"/>
          <a:ext cx="2960370" cy="2607310"/>
        </a:xfrm>
        <a:prstGeom prst="rect">
          <a:avLst/>
        </a:prstGeom>
        <a:noFill/>
        <a:ln w="9525">
          <a:noFill/>
        </a:ln>
      </xdr:spPr>
    </xdr:pic>
    <xdr:clientData/>
  </xdr:twoCellAnchor>
  <xdr:twoCellAnchor editAs="oneCell">
    <xdr:from>
      <xdr:col>5</xdr:col>
      <xdr:colOff>660400</xdr:colOff>
      <xdr:row>41</xdr:row>
      <xdr:rowOff>104140</xdr:rowOff>
    </xdr:from>
    <xdr:to>
      <xdr:col>5</xdr:col>
      <xdr:colOff>2314575</xdr:colOff>
      <xdr:row>41</xdr:row>
      <xdr:rowOff>1762125</xdr:rowOff>
    </xdr:to>
    <xdr:pic>
      <xdr:nvPicPr>
        <xdr:cNvPr id="71" name="图片 70"/>
        <xdr:cNvPicPr>
          <a:picLocks noChangeAspect="1"/>
        </xdr:cNvPicPr>
      </xdr:nvPicPr>
      <xdr:blipFill>
        <a:blip r:embed="rId33" r:link="rId13"/>
        <a:stretch>
          <a:fillRect/>
        </a:stretch>
      </xdr:blipFill>
      <xdr:spPr>
        <a:xfrm>
          <a:off x="10099675" y="131666615"/>
          <a:ext cx="1654175" cy="1657985"/>
        </a:xfrm>
        <a:prstGeom prst="rect">
          <a:avLst/>
        </a:prstGeom>
        <a:noFill/>
        <a:ln>
          <a:noFill/>
        </a:ln>
      </xdr:spPr>
    </xdr:pic>
    <xdr:clientData/>
  </xdr:twoCellAnchor>
  <xdr:twoCellAnchor editAs="oneCell">
    <xdr:from>
      <xdr:col>5</xdr:col>
      <xdr:colOff>341630</xdr:colOff>
      <xdr:row>41</xdr:row>
      <xdr:rowOff>1760855</xdr:rowOff>
    </xdr:from>
    <xdr:to>
      <xdr:col>5</xdr:col>
      <xdr:colOff>2743200</xdr:colOff>
      <xdr:row>42</xdr:row>
      <xdr:rowOff>200025</xdr:rowOff>
    </xdr:to>
    <xdr:pic>
      <xdr:nvPicPr>
        <xdr:cNvPr id="72" name="图片 71"/>
        <xdr:cNvPicPr>
          <a:picLocks noChangeAspect="1"/>
        </xdr:cNvPicPr>
      </xdr:nvPicPr>
      <xdr:blipFill>
        <a:blip r:embed="rId34" r:link="rId13"/>
        <a:stretch>
          <a:fillRect/>
        </a:stretch>
      </xdr:blipFill>
      <xdr:spPr>
        <a:xfrm>
          <a:off x="9780905" y="133323330"/>
          <a:ext cx="2401570" cy="2401570"/>
        </a:xfrm>
        <a:prstGeom prst="rect">
          <a:avLst/>
        </a:prstGeom>
        <a:noFill/>
        <a:ln>
          <a:noFill/>
        </a:ln>
      </xdr:spPr>
    </xdr:pic>
    <xdr:clientData/>
  </xdr:twoCellAnchor>
  <xdr:twoCellAnchor editAs="oneCell">
    <xdr:from>
      <xdr:col>5</xdr:col>
      <xdr:colOff>341630</xdr:colOff>
      <xdr:row>41</xdr:row>
      <xdr:rowOff>1760855</xdr:rowOff>
    </xdr:from>
    <xdr:to>
      <xdr:col>5</xdr:col>
      <xdr:colOff>2743200</xdr:colOff>
      <xdr:row>42</xdr:row>
      <xdr:rowOff>200025</xdr:rowOff>
    </xdr:to>
    <xdr:pic>
      <xdr:nvPicPr>
        <xdr:cNvPr id="73" name="图片 72"/>
        <xdr:cNvPicPr>
          <a:picLocks noChangeAspect="1"/>
        </xdr:cNvPicPr>
      </xdr:nvPicPr>
      <xdr:blipFill>
        <a:blip r:embed="rId34" r:link="rId13"/>
        <a:stretch>
          <a:fillRect/>
        </a:stretch>
      </xdr:blipFill>
      <xdr:spPr>
        <a:xfrm>
          <a:off x="9780905" y="133323330"/>
          <a:ext cx="2401570" cy="2401570"/>
        </a:xfrm>
        <a:prstGeom prst="rect">
          <a:avLst/>
        </a:prstGeom>
        <a:noFill/>
        <a:ln>
          <a:noFill/>
        </a:ln>
      </xdr:spPr>
    </xdr:pic>
    <xdr:clientData/>
  </xdr:twoCellAnchor>
  <xdr:twoCellAnchor editAs="oneCell">
    <xdr:from>
      <xdr:col>5</xdr:col>
      <xdr:colOff>0</xdr:colOff>
      <xdr:row>42</xdr:row>
      <xdr:rowOff>0</xdr:rowOff>
    </xdr:from>
    <xdr:to>
      <xdr:col>5</xdr:col>
      <xdr:colOff>304800</xdr:colOff>
      <xdr:row>42</xdr:row>
      <xdr:rowOff>304800</xdr:rowOff>
    </xdr:to>
    <xdr:pic>
      <xdr:nvPicPr>
        <xdr:cNvPr id="74" name="图片 73"/>
        <xdr:cNvPicPr>
          <a:picLocks noChangeAspect="1"/>
        </xdr:cNvPicPr>
      </xdr:nvPicPr>
      <xdr:blipFill>
        <a:stretch>
          <a:fillRect/>
        </a:stretch>
      </xdr:blipFill>
      <xdr:spPr>
        <a:xfrm>
          <a:off x="9439275" y="135524875"/>
          <a:ext cx="304800" cy="304800"/>
        </a:xfrm>
        <a:prstGeom prst="rect">
          <a:avLst/>
        </a:prstGeom>
        <a:noFill/>
        <a:ln>
          <a:noFill/>
        </a:ln>
      </xdr:spPr>
    </xdr:pic>
    <xdr:clientData/>
  </xdr:twoCellAnchor>
  <xdr:twoCellAnchor editAs="oneCell">
    <xdr:from>
      <xdr:col>5</xdr:col>
      <xdr:colOff>0</xdr:colOff>
      <xdr:row>42</xdr:row>
      <xdr:rowOff>0</xdr:rowOff>
    </xdr:from>
    <xdr:to>
      <xdr:col>5</xdr:col>
      <xdr:colOff>304800</xdr:colOff>
      <xdr:row>42</xdr:row>
      <xdr:rowOff>304800</xdr:rowOff>
    </xdr:to>
    <xdr:pic>
      <xdr:nvPicPr>
        <xdr:cNvPr id="75" name="图片 74"/>
        <xdr:cNvPicPr>
          <a:picLocks noChangeAspect="1"/>
        </xdr:cNvPicPr>
      </xdr:nvPicPr>
      <xdr:blipFill>
        <a:stretch>
          <a:fillRect/>
        </a:stretch>
      </xdr:blipFill>
      <xdr:spPr>
        <a:xfrm>
          <a:off x="9439275" y="135524875"/>
          <a:ext cx="304800" cy="304800"/>
        </a:xfrm>
        <a:prstGeom prst="rect">
          <a:avLst/>
        </a:prstGeom>
        <a:noFill/>
        <a:ln>
          <a:noFill/>
        </a:ln>
      </xdr:spPr>
    </xdr:pic>
    <xdr:clientData/>
  </xdr:twoCellAnchor>
  <xdr:twoCellAnchor editAs="oneCell">
    <xdr:from>
      <xdr:col>5</xdr:col>
      <xdr:colOff>0</xdr:colOff>
      <xdr:row>42</xdr:row>
      <xdr:rowOff>0</xdr:rowOff>
    </xdr:from>
    <xdr:to>
      <xdr:col>5</xdr:col>
      <xdr:colOff>304800</xdr:colOff>
      <xdr:row>42</xdr:row>
      <xdr:rowOff>304800</xdr:rowOff>
    </xdr:to>
    <xdr:pic>
      <xdr:nvPicPr>
        <xdr:cNvPr id="76" name="图片 75"/>
        <xdr:cNvPicPr>
          <a:picLocks noChangeAspect="1"/>
        </xdr:cNvPicPr>
      </xdr:nvPicPr>
      <xdr:blipFill>
        <a:stretch>
          <a:fillRect/>
        </a:stretch>
      </xdr:blipFill>
      <xdr:spPr>
        <a:xfrm>
          <a:off x="9439275" y="135524875"/>
          <a:ext cx="304800" cy="304800"/>
        </a:xfrm>
        <a:prstGeom prst="rect">
          <a:avLst/>
        </a:prstGeom>
        <a:noFill/>
        <a:ln>
          <a:noFill/>
        </a:ln>
      </xdr:spPr>
    </xdr:pic>
    <xdr:clientData/>
  </xdr:twoCellAnchor>
  <xdr:twoCellAnchor editAs="oneCell">
    <xdr:from>
      <xdr:col>5</xdr:col>
      <xdr:colOff>0</xdr:colOff>
      <xdr:row>42</xdr:row>
      <xdr:rowOff>0</xdr:rowOff>
    </xdr:from>
    <xdr:to>
      <xdr:col>5</xdr:col>
      <xdr:colOff>304800</xdr:colOff>
      <xdr:row>42</xdr:row>
      <xdr:rowOff>304800</xdr:rowOff>
    </xdr:to>
    <xdr:pic>
      <xdr:nvPicPr>
        <xdr:cNvPr id="77" name="图片 76"/>
        <xdr:cNvPicPr>
          <a:picLocks noChangeAspect="1"/>
        </xdr:cNvPicPr>
      </xdr:nvPicPr>
      <xdr:blipFill>
        <a:stretch>
          <a:fillRect/>
        </a:stretch>
      </xdr:blipFill>
      <xdr:spPr>
        <a:xfrm>
          <a:off x="9439275" y="135524875"/>
          <a:ext cx="304800" cy="304800"/>
        </a:xfrm>
        <a:prstGeom prst="rect">
          <a:avLst/>
        </a:prstGeom>
        <a:noFill/>
        <a:ln>
          <a:noFill/>
        </a:ln>
      </xdr:spPr>
    </xdr:pic>
    <xdr:clientData/>
  </xdr:twoCellAnchor>
  <xdr:twoCellAnchor editAs="oneCell">
    <xdr:from>
      <xdr:col>5</xdr:col>
      <xdr:colOff>474980</xdr:colOff>
      <xdr:row>42</xdr:row>
      <xdr:rowOff>113030</xdr:rowOff>
    </xdr:from>
    <xdr:to>
      <xdr:col>5</xdr:col>
      <xdr:colOff>2305050</xdr:colOff>
      <xdr:row>42</xdr:row>
      <xdr:rowOff>1939925</xdr:rowOff>
    </xdr:to>
    <xdr:pic>
      <xdr:nvPicPr>
        <xdr:cNvPr id="78" name="图片 77"/>
        <xdr:cNvPicPr>
          <a:picLocks noChangeAspect="1"/>
        </xdr:cNvPicPr>
      </xdr:nvPicPr>
      <xdr:blipFill>
        <a:blip r:embed="rId38" r:link="rId13"/>
        <a:stretch>
          <a:fillRect/>
        </a:stretch>
      </xdr:blipFill>
      <xdr:spPr>
        <a:xfrm>
          <a:off x="9914255" y="135637905"/>
          <a:ext cx="1830070" cy="1826895"/>
        </a:xfrm>
        <a:prstGeom prst="rect">
          <a:avLst/>
        </a:prstGeom>
        <a:noFill/>
        <a:ln>
          <a:noFill/>
        </a:ln>
      </xdr:spPr>
    </xdr:pic>
    <xdr:clientData/>
  </xdr:twoCellAnchor>
  <xdr:twoCellAnchor editAs="oneCell">
    <xdr:from>
      <xdr:col>5</xdr:col>
      <xdr:colOff>401320</xdr:colOff>
      <xdr:row>42</xdr:row>
      <xdr:rowOff>2463800</xdr:rowOff>
    </xdr:from>
    <xdr:to>
      <xdr:col>5</xdr:col>
      <xdr:colOff>2447925</xdr:colOff>
      <xdr:row>42</xdr:row>
      <xdr:rowOff>4384675</xdr:rowOff>
    </xdr:to>
    <xdr:pic>
      <xdr:nvPicPr>
        <xdr:cNvPr id="79" name="图片 78"/>
        <xdr:cNvPicPr>
          <a:picLocks noChangeAspect="1"/>
        </xdr:cNvPicPr>
      </xdr:nvPicPr>
      <xdr:blipFill>
        <a:blip r:embed="rId39" r:link="rId13"/>
        <a:stretch>
          <a:fillRect/>
        </a:stretch>
      </xdr:blipFill>
      <xdr:spPr>
        <a:xfrm>
          <a:off x="9840595" y="137988675"/>
          <a:ext cx="2046605" cy="1920875"/>
        </a:xfrm>
        <a:prstGeom prst="rect">
          <a:avLst/>
        </a:prstGeom>
        <a:noFill/>
        <a:ln>
          <a:noFill/>
        </a:ln>
      </xdr:spPr>
    </xdr:pic>
    <xdr:clientData/>
  </xdr:twoCellAnchor>
  <xdr:twoCellAnchor editAs="oneCell">
    <xdr:from>
      <xdr:col>5</xdr:col>
      <xdr:colOff>302895</xdr:colOff>
      <xdr:row>43</xdr:row>
      <xdr:rowOff>109220</xdr:rowOff>
    </xdr:from>
    <xdr:to>
      <xdr:col>5</xdr:col>
      <xdr:colOff>2286000</xdr:colOff>
      <xdr:row>43</xdr:row>
      <xdr:rowOff>2092325</xdr:rowOff>
    </xdr:to>
    <xdr:pic>
      <xdr:nvPicPr>
        <xdr:cNvPr id="80" name="图片 79"/>
        <xdr:cNvPicPr>
          <a:picLocks noChangeAspect="1"/>
        </xdr:cNvPicPr>
      </xdr:nvPicPr>
      <xdr:blipFill>
        <a:blip r:embed="rId35" r:link="rId13"/>
        <a:stretch>
          <a:fillRect/>
        </a:stretch>
      </xdr:blipFill>
      <xdr:spPr>
        <a:xfrm>
          <a:off x="9742170" y="140066395"/>
          <a:ext cx="1983105" cy="1983105"/>
        </a:xfrm>
        <a:prstGeom prst="rect">
          <a:avLst/>
        </a:prstGeom>
        <a:noFill/>
        <a:ln>
          <a:noFill/>
        </a:ln>
      </xdr:spPr>
    </xdr:pic>
    <xdr:clientData/>
  </xdr:twoCellAnchor>
  <xdr:twoCellAnchor editAs="oneCell">
    <xdr:from>
      <xdr:col>5</xdr:col>
      <xdr:colOff>750570</xdr:colOff>
      <xdr:row>43</xdr:row>
      <xdr:rowOff>2110740</xdr:rowOff>
    </xdr:from>
    <xdr:to>
      <xdr:col>5</xdr:col>
      <xdr:colOff>3019425</xdr:colOff>
      <xdr:row>43</xdr:row>
      <xdr:rowOff>4381500</xdr:rowOff>
    </xdr:to>
    <xdr:pic>
      <xdr:nvPicPr>
        <xdr:cNvPr id="81" name="图片 80"/>
        <xdr:cNvPicPr>
          <a:picLocks noChangeAspect="1"/>
        </xdr:cNvPicPr>
      </xdr:nvPicPr>
      <xdr:blipFill>
        <a:blip r:embed="rId36" r:link="rId13"/>
        <a:stretch>
          <a:fillRect/>
        </a:stretch>
      </xdr:blipFill>
      <xdr:spPr>
        <a:xfrm>
          <a:off x="10189845" y="142067915"/>
          <a:ext cx="2268855" cy="2270760"/>
        </a:xfrm>
        <a:prstGeom prst="rect">
          <a:avLst/>
        </a:prstGeom>
        <a:noFill/>
        <a:ln>
          <a:noFill/>
        </a:ln>
      </xdr:spPr>
    </xdr:pic>
    <xdr:clientData/>
  </xdr:twoCellAnchor>
  <xdr:twoCellAnchor editAs="oneCell">
    <xdr:from>
      <xdr:col>5</xdr:col>
      <xdr:colOff>238125</xdr:colOff>
      <xdr:row>44</xdr:row>
      <xdr:rowOff>152400</xdr:rowOff>
    </xdr:from>
    <xdr:to>
      <xdr:col>5</xdr:col>
      <xdr:colOff>3023870</xdr:colOff>
      <xdr:row>44</xdr:row>
      <xdr:rowOff>2945130</xdr:rowOff>
    </xdr:to>
    <xdr:pic>
      <xdr:nvPicPr>
        <xdr:cNvPr id="82" name="图片 81"/>
        <xdr:cNvPicPr>
          <a:picLocks noChangeAspect="1"/>
        </xdr:cNvPicPr>
      </xdr:nvPicPr>
      <xdr:blipFill>
        <a:blip r:embed="rId37" r:link="rId13"/>
        <a:stretch>
          <a:fillRect/>
        </a:stretch>
      </xdr:blipFill>
      <xdr:spPr>
        <a:xfrm>
          <a:off x="9677400" y="144681575"/>
          <a:ext cx="2785745" cy="2792730"/>
        </a:xfrm>
        <a:prstGeom prst="rect">
          <a:avLst/>
        </a:prstGeom>
        <a:noFill/>
        <a:ln>
          <a:noFill/>
        </a:ln>
      </xdr:spPr>
    </xdr:pic>
    <xdr:clientData/>
  </xdr:twoCellAnchor>
  <xdr:twoCellAnchor editAs="oneCell">
    <xdr:from>
      <xdr:col>5</xdr:col>
      <xdr:colOff>352425</xdr:colOff>
      <xdr:row>33</xdr:row>
      <xdr:rowOff>240665</xdr:rowOff>
    </xdr:from>
    <xdr:to>
      <xdr:col>5</xdr:col>
      <xdr:colOff>2990850</xdr:colOff>
      <xdr:row>33</xdr:row>
      <xdr:rowOff>2714625</xdr:rowOff>
    </xdr:to>
    <xdr:pic>
      <xdr:nvPicPr>
        <xdr:cNvPr id="83" name="图片 82"/>
        <xdr:cNvPicPr>
          <a:picLocks noChangeAspect="1"/>
        </xdr:cNvPicPr>
      </xdr:nvPicPr>
      <xdr:blipFill>
        <a:blip r:embed="rId44"/>
        <a:stretch>
          <a:fillRect/>
        </a:stretch>
      </xdr:blipFill>
      <xdr:spPr>
        <a:xfrm>
          <a:off x="9791700" y="104929940"/>
          <a:ext cx="2638425" cy="2473960"/>
        </a:xfrm>
        <a:prstGeom prst="rect">
          <a:avLst/>
        </a:prstGeom>
        <a:noFill/>
        <a:ln w="9525">
          <a:noFill/>
        </a:ln>
      </xdr:spPr>
    </xdr:pic>
    <xdr:clientData/>
  </xdr:twoCellAnchor>
  <xdr:twoCellAnchor editAs="oneCell">
    <xdr:from>
      <xdr:col>5</xdr:col>
      <xdr:colOff>884555</xdr:colOff>
      <xdr:row>34</xdr:row>
      <xdr:rowOff>332740</xdr:rowOff>
    </xdr:from>
    <xdr:to>
      <xdr:col>5</xdr:col>
      <xdr:colOff>2352675</xdr:colOff>
      <xdr:row>34</xdr:row>
      <xdr:rowOff>3684905</xdr:rowOff>
    </xdr:to>
    <xdr:pic>
      <xdr:nvPicPr>
        <xdr:cNvPr id="84" name="图片 83"/>
        <xdr:cNvPicPr>
          <a:picLocks noChangeAspect="1"/>
        </xdr:cNvPicPr>
      </xdr:nvPicPr>
      <xdr:blipFill>
        <a:blip r:embed="rId45"/>
        <a:stretch>
          <a:fillRect/>
        </a:stretch>
      </xdr:blipFill>
      <xdr:spPr>
        <a:xfrm rot="1080000">
          <a:off x="10323830" y="108031915"/>
          <a:ext cx="1468120" cy="3352165"/>
        </a:xfrm>
        <a:prstGeom prst="rect">
          <a:avLst/>
        </a:prstGeom>
        <a:noFill/>
        <a:ln w="9525">
          <a:noFill/>
        </a:ln>
      </xdr:spPr>
    </xdr:pic>
    <xdr:clientData/>
  </xdr:twoCellAnchor>
  <xdr:twoCellAnchor editAs="oneCell">
    <xdr:from>
      <xdr:col>5</xdr:col>
      <xdr:colOff>845185</xdr:colOff>
      <xdr:row>35</xdr:row>
      <xdr:rowOff>178435</xdr:rowOff>
    </xdr:from>
    <xdr:to>
      <xdr:col>5</xdr:col>
      <xdr:colOff>2375535</xdr:colOff>
      <xdr:row>35</xdr:row>
      <xdr:rowOff>4173855</xdr:rowOff>
    </xdr:to>
    <xdr:pic>
      <xdr:nvPicPr>
        <xdr:cNvPr id="85" name="图片 84"/>
        <xdr:cNvPicPr>
          <a:picLocks noChangeAspect="1"/>
        </xdr:cNvPicPr>
      </xdr:nvPicPr>
      <xdr:blipFill>
        <a:blip r:embed="rId46"/>
        <a:stretch>
          <a:fillRect/>
        </a:stretch>
      </xdr:blipFill>
      <xdr:spPr>
        <a:xfrm rot="960000">
          <a:off x="10284460" y="111878110"/>
          <a:ext cx="1530350" cy="3995420"/>
        </a:xfrm>
        <a:prstGeom prst="rect">
          <a:avLst/>
        </a:prstGeom>
        <a:noFill/>
        <a:ln w="9525">
          <a:noFill/>
        </a:ln>
      </xdr:spPr>
    </xdr:pic>
    <xdr:clientData/>
  </xdr:twoCellAnchor>
  <xdr:twoCellAnchor editAs="oneCell">
    <xdr:from>
      <xdr:col>5</xdr:col>
      <xdr:colOff>219710</xdr:colOff>
      <xdr:row>36</xdr:row>
      <xdr:rowOff>377190</xdr:rowOff>
    </xdr:from>
    <xdr:to>
      <xdr:col>5</xdr:col>
      <xdr:colOff>3037840</xdr:colOff>
      <xdr:row>36</xdr:row>
      <xdr:rowOff>2558415</xdr:rowOff>
    </xdr:to>
    <xdr:pic>
      <xdr:nvPicPr>
        <xdr:cNvPr id="86" name="图片 85"/>
        <xdr:cNvPicPr>
          <a:picLocks noChangeAspect="1"/>
        </xdr:cNvPicPr>
      </xdr:nvPicPr>
      <xdr:blipFill>
        <a:blip r:embed="rId47"/>
        <a:stretch>
          <a:fillRect/>
        </a:stretch>
      </xdr:blipFill>
      <xdr:spPr>
        <a:xfrm>
          <a:off x="9658985" y="116407565"/>
          <a:ext cx="2818130" cy="2181225"/>
        </a:xfrm>
        <a:prstGeom prst="rect">
          <a:avLst/>
        </a:prstGeom>
        <a:noFill/>
        <a:ln w="9525">
          <a:noFill/>
        </a:ln>
      </xdr:spPr>
    </xdr:pic>
    <xdr:clientData/>
  </xdr:twoCellAnchor>
  <xdr:twoCellAnchor editAs="oneCell">
    <xdr:from>
      <xdr:col>5</xdr:col>
      <xdr:colOff>185420</xdr:colOff>
      <xdr:row>37</xdr:row>
      <xdr:rowOff>243840</xdr:rowOff>
    </xdr:from>
    <xdr:to>
      <xdr:col>5</xdr:col>
      <xdr:colOff>3105150</xdr:colOff>
      <xdr:row>37</xdr:row>
      <xdr:rowOff>3171825</xdr:rowOff>
    </xdr:to>
    <xdr:pic>
      <xdr:nvPicPr>
        <xdr:cNvPr id="87" name="图片 86"/>
        <xdr:cNvPicPr>
          <a:picLocks noChangeAspect="1"/>
        </xdr:cNvPicPr>
      </xdr:nvPicPr>
      <xdr:blipFill>
        <a:blip r:embed="rId48"/>
        <a:stretch>
          <a:fillRect/>
        </a:stretch>
      </xdr:blipFill>
      <xdr:spPr>
        <a:xfrm>
          <a:off x="9624695" y="119233315"/>
          <a:ext cx="2919730" cy="2927985"/>
        </a:xfrm>
        <a:prstGeom prst="rect">
          <a:avLst/>
        </a:prstGeom>
        <a:noFill/>
        <a:ln w="9525">
          <a:noFill/>
        </a:ln>
      </xdr:spPr>
    </xdr:pic>
    <xdr:clientData/>
  </xdr:twoCellAnchor>
  <xdr:twoCellAnchor editAs="oneCell">
    <xdr:from>
      <xdr:col>5</xdr:col>
      <xdr:colOff>97790</xdr:colOff>
      <xdr:row>45</xdr:row>
      <xdr:rowOff>432435</xdr:rowOff>
    </xdr:from>
    <xdr:to>
      <xdr:col>5</xdr:col>
      <xdr:colOff>3086735</xdr:colOff>
      <xdr:row>45</xdr:row>
      <xdr:rowOff>2845435</xdr:rowOff>
    </xdr:to>
    <xdr:pic>
      <xdr:nvPicPr>
        <xdr:cNvPr id="88" name="图片 87"/>
        <xdr:cNvPicPr>
          <a:picLocks noChangeAspect="1"/>
        </xdr:cNvPicPr>
      </xdr:nvPicPr>
      <xdr:blipFill>
        <a:blip r:embed="rId49"/>
        <a:stretch>
          <a:fillRect/>
        </a:stretch>
      </xdr:blipFill>
      <xdr:spPr>
        <a:xfrm>
          <a:off x="9537065" y="148136610"/>
          <a:ext cx="2988945" cy="2413000"/>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mc:AlternateContent xmlns:mc="http://schemas.openxmlformats.org/markup-compatibility/2006">
    <mc:Choice xmlns:a14="http://schemas.microsoft.com/office/drawing/2010/main" Requires="a14">
      <xdr:twoCellAnchor editAs="oneCell">
        <xdr:from>
          <xdr:col>10</xdr:col>
          <xdr:colOff>9525</xdr:colOff>
          <xdr:row>1</xdr:row>
          <xdr:rowOff>38100</xdr:rowOff>
        </xdr:from>
        <xdr:to>
          <xdr:col>28</xdr:col>
          <xdr:colOff>95250</xdr:colOff>
          <xdr:row>1</xdr:row>
          <xdr:rowOff>228600</xdr:rowOff>
        </xdr:to>
        <xdr:sp>
          <xdr:nvSpPr>
            <xdr:cNvPr id="2049" name="Scroll Bar 1" hidden="1">
              <a:extLst>
                <a:ext uri="{63B3BB69-23CF-44E3-9099-C40C66FF867C}">
                  <a14:compatExt spid="_x0000_s2049"/>
                </a:ext>
              </a:extLst>
            </xdr:cNvPr>
            <xdr:cNvSpPr/>
          </xdr:nvSpPr>
          <xdr:spPr>
            <a:xfrm>
              <a:off x="6134100" y="457200"/>
              <a:ext cx="3000375" cy="190500"/>
            </a:xfrm>
            <a:prstGeom prst="rect">
              <a:avLst/>
            </a:prstGeom>
          </xdr:spPr>
        </xdr:sp>
        <xdr:clientData fPrintsWithSheet="0"/>
      </xdr:twoCellAnchor>
    </mc:Choice>
    <mc:Fallback/>
  </mc:AlternateContent>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4" Type="http://schemas.openxmlformats.org/officeDocument/2006/relationships/ctrlProp" Target="../ctrlProps/ctrlProp1.xml"/><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F96"/>
  <sheetViews>
    <sheetView tabSelected="1" zoomScale="115" zoomScaleNormal="115" topLeftCell="A45" workbookViewId="0">
      <selection activeCell="F47" sqref="F47"/>
    </sheetView>
  </sheetViews>
  <sheetFormatPr defaultColWidth="9" defaultRowHeight="14.25"/>
  <cols>
    <col min="1" max="1" width="31.625" style="148" customWidth="1"/>
    <col min="2" max="2" width="32.25" style="148" customWidth="1"/>
    <col min="3" max="3" width="9.875" style="148" customWidth="1"/>
    <col min="4" max="4" width="42" style="148" customWidth="1"/>
    <col min="5" max="5" width="8.125" style="148" customWidth="1"/>
    <col min="6" max="6" width="42.625" style="148" customWidth="1"/>
    <col min="7" max="7" width="74.25" style="148" customWidth="1"/>
    <col min="8" max="16384" width="9" style="148"/>
  </cols>
  <sheetData>
    <row r="1" ht="16.5" spans="1:214">
      <c r="A1" s="149" t="s">
        <v>0</v>
      </c>
      <c r="B1" s="149" t="s">
        <v>1</v>
      </c>
      <c r="C1" s="149" t="s">
        <v>2</v>
      </c>
      <c r="D1" s="149" t="s">
        <v>3</v>
      </c>
      <c r="E1" s="149" t="s">
        <v>4</v>
      </c>
      <c r="F1" s="149" t="s">
        <v>5</v>
      </c>
      <c r="G1" s="149" t="s">
        <v>6</v>
      </c>
      <c r="H1" s="150"/>
      <c r="I1" s="150"/>
      <c r="J1" s="150"/>
      <c r="K1" s="150"/>
      <c r="L1" s="150"/>
      <c r="M1" s="150"/>
      <c r="N1" s="150"/>
      <c r="O1" s="150"/>
      <c r="P1" s="150"/>
      <c r="Q1" s="150"/>
      <c r="R1" s="150"/>
      <c r="S1" s="150"/>
      <c r="T1" s="150"/>
      <c r="U1" s="150"/>
      <c r="V1" s="150"/>
      <c r="W1" s="150"/>
      <c r="X1" s="150"/>
      <c r="Y1" s="150"/>
      <c r="Z1" s="150"/>
      <c r="AA1" s="150"/>
      <c r="AB1" s="150"/>
      <c r="AC1" s="150"/>
      <c r="AD1" s="150"/>
      <c r="AE1" s="150"/>
      <c r="AF1" s="150"/>
      <c r="AG1" s="150"/>
      <c r="AH1" s="150"/>
      <c r="AI1" s="150"/>
      <c r="AJ1" s="150"/>
      <c r="AK1" s="150"/>
      <c r="AL1" s="150"/>
      <c r="AM1" s="150"/>
      <c r="AN1" s="150"/>
      <c r="AO1" s="150"/>
      <c r="AP1" s="150"/>
      <c r="AQ1" s="150"/>
      <c r="AR1" s="150"/>
      <c r="AS1" s="150"/>
      <c r="AT1" s="150"/>
      <c r="AU1" s="150"/>
      <c r="AV1" s="150"/>
      <c r="AW1" s="150"/>
      <c r="AX1" s="150"/>
      <c r="AY1" s="150"/>
      <c r="AZ1" s="150"/>
      <c r="BA1" s="150"/>
      <c r="BB1" s="150"/>
      <c r="BC1" s="150"/>
      <c r="BD1" s="150"/>
      <c r="BE1" s="150"/>
      <c r="BF1" s="150"/>
      <c r="BG1" s="150"/>
      <c r="BH1" s="150"/>
      <c r="BI1" s="150"/>
      <c r="BJ1" s="150"/>
      <c r="BK1" s="150"/>
      <c r="BL1" s="150"/>
      <c r="BM1" s="150"/>
      <c r="BN1" s="150"/>
      <c r="BO1" s="150"/>
      <c r="BP1" s="150"/>
      <c r="BQ1" s="150"/>
      <c r="BR1" s="150"/>
      <c r="BS1" s="150"/>
      <c r="BT1" s="150"/>
      <c r="BU1" s="150"/>
      <c r="BV1" s="150"/>
      <c r="BW1" s="150"/>
      <c r="BX1" s="150"/>
      <c r="BY1" s="150"/>
      <c r="BZ1" s="150"/>
      <c r="CA1" s="150"/>
      <c r="CB1" s="150"/>
      <c r="CC1" s="150"/>
      <c r="CD1" s="150"/>
      <c r="CE1" s="150"/>
      <c r="CF1" s="150"/>
      <c r="CG1" s="150"/>
      <c r="CH1" s="150"/>
      <c r="CI1" s="150"/>
      <c r="CJ1" s="150"/>
      <c r="CK1" s="150"/>
      <c r="CL1" s="150"/>
      <c r="CM1" s="150"/>
      <c r="CN1" s="150"/>
      <c r="CO1" s="150"/>
      <c r="CP1" s="150"/>
      <c r="CQ1" s="150"/>
      <c r="CR1" s="150"/>
      <c r="CS1" s="150"/>
      <c r="CT1" s="150"/>
      <c r="CU1" s="150"/>
      <c r="CV1" s="150"/>
      <c r="CW1" s="150"/>
      <c r="CX1" s="150"/>
      <c r="CY1" s="150"/>
      <c r="CZ1" s="150"/>
      <c r="DA1" s="150"/>
      <c r="DB1" s="150"/>
      <c r="DC1" s="150"/>
      <c r="DD1" s="150"/>
      <c r="DE1" s="150"/>
      <c r="DF1" s="150"/>
      <c r="DG1" s="150"/>
      <c r="DH1" s="150"/>
      <c r="DI1" s="150"/>
      <c r="DJ1" s="150"/>
      <c r="DK1" s="150"/>
      <c r="DL1" s="150"/>
      <c r="DM1" s="150"/>
      <c r="DN1" s="150"/>
      <c r="DO1" s="150"/>
      <c r="DP1" s="150"/>
      <c r="DQ1" s="150"/>
      <c r="DR1" s="150"/>
      <c r="DS1" s="150"/>
      <c r="DT1" s="150"/>
      <c r="DU1" s="150"/>
      <c r="DV1" s="150"/>
      <c r="DW1" s="150"/>
      <c r="DX1" s="150"/>
      <c r="DY1" s="150"/>
      <c r="DZ1" s="150"/>
      <c r="EA1" s="150"/>
      <c r="EB1" s="150"/>
      <c r="EC1" s="150"/>
      <c r="ED1" s="150"/>
      <c r="EE1" s="150"/>
      <c r="EF1" s="150"/>
      <c r="EG1" s="150"/>
      <c r="EH1" s="150"/>
      <c r="EI1" s="150"/>
      <c r="EJ1" s="150"/>
      <c r="EK1" s="150"/>
      <c r="EL1" s="150"/>
      <c r="EM1" s="150"/>
      <c r="EN1" s="150"/>
      <c r="EO1" s="150"/>
      <c r="EP1" s="150"/>
      <c r="EQ1" s="150"/>
      <c r="ER1" s="150"/>
      <c r="ES1" s="150"/>
      <c r="ET1" s="150"/>
      <c r="EU1" s="150"/>
      <c r="EV1" s="150"/>
      <c r="EW1" s="150"/>
      <c r="EX1" s="150"/>
      <c r="EY1" s="150"/>
      <c r="EZ1" s="150"/>
      <c r="FA1" s="150"/>
      <c r="FB1" s="150"/>
      <c r="FC1" s="150"/>
      <c r="FD1" s="150"/>
      <c r="FE1" s="150"/>
      <c r="FF1" s="150"/>
      <c r="FG1" s="150"/>
      <c r="FH1" s="150"/>
      <c r="FI1" s="150"/>
      <c r="FJ1" s="150"/>
      <c r="FK1" s="150"/>
      <c r="FL1" s="150"/>
      <c r="FM1" s="150"/>
      <c r="FN1" s="150"/>
      <c r="FO1" s="150"/>
      <c r="FP1" s="150"/>
      <c r="FQ1" s="150"/>
      <c r="FR1" s="150"/>
      <c r="FS1" s="150"/>
      <c r="FT1" s="150"/>
      <c r="FU1" s="150"/>
      <c r="FV1" s="150"/>
      <c r="FW1" s="150"/>
      <c r="FX1" s="150"/>
      <c r="FY1" s="150"/>
      <c r="FZ1" s="150"/>
      <c r="GA1" s="150"/>
      <c r="GB1" s="150"/>
      <c r="GC1" s="150"/>
      <c r="GD1" s="150"/>
      <c r="GE1" s="150"/>
      <c r="GF1" s="150"/>
      <c r="GG1" s="150"/>
      <c r="GH1" s="150"/>
      <c r="GI1" s="150"/>
      <c r="GJ1" s="150"/>
      <c r="GK1" s="150"/>
      <c r="GL1" s="150"/>
      <c r="GM1" s="150"/>
      <c r="GN1" s="150"/>
      <c r="GO1" s="150"/>
      <c r="GP1" s="150"/>
      <c r="GQ1" s="150"/>
      <c r="GR1" s="150"/>
      <c r="GS1" s="150"/>
      <c r="GT1" s="150"/>
      <c r="GU1" s="150"/>
      <c r="GV1" s="150"/>
      <c r="GW1" s="150"/>
      <c r="GX1" s="150"/>
      <c r="GY1" s="150"/>
      <c r="GZ1" s="150"/>
      <c r="HA1" s="150"/>
      <c r="HB1" s="150"/>
      <c r="HC1" s="150"/>
      <c r="HD1" s="150"/>
      <c r="HE1" s="150"/>
      <c r="HF1" s="150"/>
    </row>
    <row r="2" ht="250" customHeight="1" spans="1:214">
      <c r="A2" s="151" t="s">
        <v>7</v>
      </c>
      <c r="B2" s="152" t="s">
        <v>8</v>
      </c>
      <c r="C2" s="153" t="s">
        <v>9</v>
      </c>
      <c r="D2" s="153" t="s">
        <v>10</v>
      </c>
      <c r="E2" s="153" t="s">
        <v>11</v>
      </c>
      <c r="F2" s="153"/>
      <c r="G2" s="153" t="s">
        <v>12</v>
      </c>
      <c r="H2" s="150"/>
      <c r="I2" s="150"/>
      <c r="J2" s="150"/>
      <c r="K2" s="150"/>
      <c r="L2" s="150"/>
      <c r="M2" s="150"/>
      <c r="N2" s="150"/>
      <c r="O2" s="150"/>
      <c r="P2" s="150"/>
      <c r="Q2" s="150"/>
      <c r="R2" s="150"/>
      <c r="S2" s="150"/>
      <c r="T2" s="150"/>
      <c r="U2" s="150"/>
      <c r="V2" s="150"/>
      <c r="W2" s="150"/>
      <c r="X2" s="150"/>
      <c r="Y2" s="150"/>
      <c r="Z2" s="150"/>
      <c r="AA2" s="150"/>
      <c r="AB2" s="150"/>
      <c r="AC2" s="150"/>
      <c r="AD2" s="150"/>
      <c r="AE2" s="150"/>
      <c r="AF2" s="150"/>
      <c r="AG2" s="150"/>
      <c r="AH2" s="150"/>
      <c r="AI2" s="150"/>
      <c r="AJ2" s="150"/>
      <c r="AK2" s="150"/>
      <c r="AL2" s="150"/>
      <c r="AM2" s="150"/>
      <c r="AN2" s="150"/>
      <c r="AO2" s="150"/>
      <c r="AP2" s="150"/>
      <c r="AQ2" s="150"/>
      <c r="AR2" s="150"/>
      <c r="AS2" s="150"/>
      <c r="AT2" s="150"/>
      <c r="AU2" s="150"/>
      <c r="AV2" s="150"/>
      <c r="AW2" s="150"/>
      <c r="AX2" s="150"/>
      <c r="AY2" s="150"/>
      <c r="AZ2" s="150"/>
      <c r="BA2" s="150"/>
      <c r="BB2" s="150"/>
      <c r="BC2" s="150"/>
      <c r="BD2" s="150"/>
      <c r="BE2" s="150"/>
      <c r="BF2" s="150"/>
      <c r="BG2" s="150"/>
      <c r="BH2" s="150"/>
      <c r="BI2" s="150"/>
      <c r="BJ2" s="150"/>
      <c r="BK2" s="150"/>
      <c r="BL2" s="150"/>
      <c r="BM2" s="150"/>
      <c r="BN2" s="150"/>
      <c r="BO2" s="150"/>
      <c r="BP2" s="150"/>
      <c r="BQ2" s="150"/>
      <c r="BR2" s="150"/>
      <c r="BS2" s="150"/>
      <c r="BT2" s="150"/>
      <c r="BU2" s="150"/>
      <c r="BV2" s="150"/>
      <c r="BW2" s="150"/>
      <c r="BX2" s="150"/>
      <c r="BY2" s="150"/>
      <c r="BZ2" s="150"/>
      <c r="CA2" s="150"/>
      <c r="CB2" s="150"/>
      <c r="CC2" s="150"/>
      <c r="CD2" s="150"/>
      <c r="CE2" s="150"/>
      <c r="CF2" s="150"/>
      <c r="CG2" s="150"/>
      <c r="CH2" s="150"/>
      <c r="CI2" s="150"/>
      <c r="CJ2" s="150"/>
      <c r="CK2" s="150"/>
      <c r="CL2" s="150"/>
      <c r="CM2" s="150"/>
      <c r="CN2" s="150"/>
      <c r="CO2" s="150"/>
      <c r="CP2" s="150"/>
      <c r="CQ2" s="150"/>
      <c r="CR2" s="150"/>
      <c r="CS2" s="150"/>
      <c r="CT2" s="150"/>
      <c r="CU2" s="150"/>
      <c r="CV2" s="150"/>
      <c r="CW2" s="150"/>
      <c r="CX2" s="150"/>
      <c r="CY2" s="150"/>
      <c r="CZ2" s="150"/>
      <c r="DA2" s="150"/>
      <c r="DB2" s="150"/>
      <c r="DC2" s="150"/>
      <c r="DD2" s="150"/>
      <c r="DE2" s="150"/>
      <c r="DF2" s="150"/>
      <c r="DG2" s="150"/>
      <c r="DH2" s="150"/>
      <c r="DI2" s="150"/>
      <c r="DJ2" s="150"/>
      <c r="DK2" s="150"/>
      <c r="DL2" s="150"/>
      <c r="DM2" s="150"/>
      <c r="DN2" s="150"/>
      <c r="DO2" s="150"/>
      <c r="DP2" s="150"/>
      <c r="DQ2" s="150"/>
      <c r="DR2" s="150"/>
      <c r="DS2" s="150"/>
      <c r="DT2" s="150"/>
      <c r="DU2" s="150"/>
      <c r="DV2" s="150"/>
      <c r="DW2" s="150"/>
      <c r="DX2" s="150"/>
      <c r="DY2" s="150"/>
      <c r="DZ2" s="150"/>
      <c r="EA2" s="150"/>
      <c r="EB2" s="150"/>
      <c r="EC2" s="150"/>
      <c r="ED2" s="150"/>
      <c r="EE2" s="150"/>
      <c r="EF2" s="150"/>
      <c r="EG2" s="150"/>
      <c r="EH2" s="150"/>
      <c r="EI2" s="150"/>
      <c r="EJ2" s="150"/>
      <c r="EK2" s="150"/>
      <c r="EL2" s="150"/>
      <c r="EM2" s="150"/>
      <c r="EN2" s="150"/>
      <c r="EO2" s="150"/>
      <c r="EP2" s="150"/>
      <c r="EQ2" s="150"/>
      <c r="ER2" s="150"/>
      <c r="ES2" s="150"/>
      <c r="ET2" s="150"/>
      <c r="EU2" s="150"/>
      <c r="EV2" s="150"/>
      <c r="EW2" s="150"/>
      <c r="EX2" s="150"/>
      <c r="EY2" s="150"/>
      <c r="EZ2" s="150"/>
      <c r="FA2" s="150"/>
      <c r="FB2" s="150"/>
      <c r="FC2" s="150"/>
      <c r="FD2" s="150"/>
      <c r="FE2" s="150"/>
      <c r="FF2" s="150"/>
      <c r="FG2" s="150"/>
      <c r="FH2" s="150"/>
      <c r="FI2" s="150"/>
      <c r="FJ2" s="150"/>
      <c r="FK2" s="150"/>
      <c r="FL2" s="150"/>
      <c r="FM2" s="150"/>
      <c r="FN2" s="150"/>
      <c r="FO2" s="150"/>
      <c r="FP2" s="150"/>
      <c r="FQ2" s="150"/>
      <c r="FR2" s="150"/>
      <c r="FS2" s="150"/>
      <c r="FT2" s="150"/>
      <c r="FU2" s="150"/>
      <c r="FV2" s="150"/>
      <c r="FW2" s="150"/>
      <c r="FX2" s="150"/>
      <c r="FY2" s="150"/>
      <c r="FZ2" s="150"/>
      <c r="GA2" s="150"/>
      <c r="GB2" s="150"/>
      <c r="GC2" s="150"/>
      <c r="GD2" s="150"/>
      <c r="GE2" s="150"/>
      <c r="GF2" s="150"/>
      <c r="GG2" s="150"/>
      <c r="GH2" s="150"/>
      <c r="GI2" s="150"/>
      <c r="GJ2" s="150"/>
      <c r="GK2" s="150"/>
      <c r="GL2" s="150"/>
      <c r="GM2" s="150"/>
      <c r="GN2" s="150"/>
      <c r="GO2" s="150"/>
      <c r="GP2" s="150"/>
      <c r="GQ2" s="150"/>
      <c r="GR2" s="150"/>
      <c r="GS2" s="150"/>
      <c r="GT2" s="150"/>
      <c r="GU2" s="150"/>
      <c r="GV2" s="150"/>
      <c r="GW2" s="150"/>
      <c r="GX2" s="150"/>
      <c r="GY2" s="150"/>
      <c r="GZ2" s="150"/>
      <c r="HA2" s="150"/>
      <c r="HB2" s="150"/>
      <c r="HC2" s="150"/>
      <c r="HD2" s="150"/>
      <c r="HE2" s="150"/>
      <c r="HF2" s="150"/>
    </row>
    <row r="3" ht="25.5" spans="1:214">
      <c r="A3" s="154" t="s">
        <v>13</v>
      </c>
      <c r="B3" s="155"/>
      <c r="C3" s="155"/>
      <c r="D3" s="155"/>
      <c r="E3" s="155"/>
      <c r="F3" s="155"/>
      <c r="G3" s="155"/>
      <c r="H3" s="150"/>
      <c r="I3" s="150"/>
      <c r="J3" s="150"/>
      <c r="K3" s="150"/>
      <c r="L3" s="150"/>
      <c r="M3" s="150"/>
      <c r="N3" s="150"/>
      <c r="O3" s="150"/>
      <c r="P3" s="150"/>
      <c r="Q3" s="150"/>
      <c r="R3" s="150"/>
      <c r="S3" s="150"/>
      <c r="T3" s="150"/>
      <c r="U3" s="150"/>
      <c r="V3" s="150"/>
      <c r="W3" s="150"/>
      <c r="X3" s="150"/>
      <c r="Y3" s="150"/>
      <c r="Z3" s="150"/>
      <c r="AA3" s="150"/>
      <c r="AB3" s="150"/>
      <c r="AC3" s="150"/>
      <c r="AD3" s="150"/>
      <c r="AE3" s="150"/>
      <c r="AF3" s="150"/>
      <c r="AG3" s="150"/>
      <c r="AH3" s="150"/>
      <c r="AI3" s="150"/>
      <c r="AJ3" s="150"/>
      <c r="AK3" s="150"/>
      <c r="AL3" s="150"/>
      <c r="AM3" s="150"/>
      <c r="AN3" s="150"/>
      <c r="AO3" s="150"/>
      <c r="AP3" s="150"/>
      <c r="AQ3" s="150"/>
      <c r="AR3" s="150"/>
      <c r="AS3" s="150"/>
      <c r="AT3" s="150"/>
      <c r="AU3" s="150"/>
      <c r="AV3" s="150"/>
      <c r="AW3" s="150"/>
      <c r="AX3" s="150"/>
      <c r="AY3" s="150"/>
      <c r="AZ3" s="150"/>
      <c r="BA3" s="150"/>
      <c r="BB3" s="150"/>
      <c r="BC3" s="150"/>
      <c r="BD3" s="150"/>
      <c r="BE3" s="150"/>
      <c r="BF3" s="150"/>
      <c r="BG3" s="150"/>
      <c r="BH3" s="150"/>
      <c r="BI3" s="150"/>
      <c r="BJ3" s="150"/>
      <c r="BK3" s="150"/>
      <c r="BL3" s="150"/>
      <c r="BM3" s="150"/>
      <c r="BN3" s="150"/>
      <c r="BO3" s="150"/>
      <c r="BP3" s="150"/>
      <c r="BQ3" s="150"/>
      <c r="BR3" s="150"/>
      <c r="BS3" s="150"/>
      <c r="BT3" s="150"/>
      <c r="BU3" s="150"/>
      <c r="BV3" s="150"/>
      <c r="BW3" s="150"/>
      <c r="BX3" s="150"/>
      <c r="BY3" s="150"/>
      <c r="BZ3" s="150"/>
      <c r="CA3" s="150"/>
      <c r="CB3" s="150"/>
      <c r="CC3" s="150"/>
      <c r="CD3" s="150"/>
      <c r="CE3" s="150"/>
      <c r="CF3" s="150"/>
      <c r="CG3" s="150"/>
      <c r="CH3" s="150"/>
      <c r="CI3" s="150"/>
      <c r="CJ3" s="150"/>
      <c r="CK3" s="150"/>
      <c r="CL3" s="150"/>
      <c r="CM3" s="150"/>
      <c r="CN3" s="150"/>
      <c r="CO3" s="150"/>
      <c r="CP3" s="150"/>
      <c r="CQ3" s="150"/>
      <c r="CR3" s="150"/>
      <c r="CS3" s="150"/>
      <c r="CT3" s="150"/>
      <c r="CU3" s="150"/>
      <c r="CV3" s="150"/>
      <c r="CW3" s="150"/>
      <c r="CX3" s="150"/>
      <c r="CY3" s="150"/>
      <c r="CZ3" s="150"/>
      <c r="DA3" s="150"/>
      <c r="DB3" s="150"/>
      <c r="DC3" s="150"/>
      <c r="DD3" s="150"/>
      <c r="DE3" s="150"/>
      <c r="DF3" s="150"/>
      <c r="DG3" s="150"/>
      <c r="DH3" s="150"/>
      <c r="DI3" s="150"/>
      <c r="DJ3" s="150"/>
      <c r="DK3" s="150"/>
      <c r="DL3" s="150"/>
      <c r="DM3" s="150"/>
      <c r="DN3" s="150"/>
      <c r="DO3" s="150"/>
      <c r="DP3" s="150"/>
      <c r="DQ3" s="150"/>
      <c r="DR3" s="150"/>
      <c r="DS3" s="150"/>
      <c r="DT3" s="150"/>
      <c r="DU3" s="150"/>
      <c r="DV3" s="150"/>
      <c r="DW3" s="150"/>
      <c r="DX3" s="150"/>
      <c r="DY3" s="150"/>
      <c r="DZ3" s="150"/>
      <c r="EA3" s="150"/>
      <c r="EB3" s="150"/>
      <c r="EC3" s="150"/>
      <c r="ED3" s="150"/>
      <c r="EE3" s="150"/>
      <c r="EF3" s="150"/>
      <c r="EG3" s="150"/>
      <c r="EH3" s="150"/>
      <c r="EI3" s="150"/>
      <c r="EJ3" s="150"/>
      <c r="EK3" s="150"/>
      <c r="EL3" s="150"/>
      <c r="EM3" s="150"/>
      <c r="EN3" s="150"/>
      <c r="EO3" s="150"/>
      <c r="EP3" s="150"/>
      <c r="EQ3" s="150"/>
      <c r="ER3" s="150"/>
      <c r="ES3" s="150"/>
      <c r="ET3" s="150"/>
      <c r="EU3" s="150"/>
      <c r="EV3" s="150"/>
      <c r="EW3" s="150"/>
      <c r="EX3" s="150"/>
      <c r="EY3" s="150"/>
      <c r="EZ3" s="150"/>
      <c r="FA3" s="150"/>
      <c r="FB3" s="150"/>
      <c r="FC3" s="150"/>
      <c r="FD3" s="150"/>
      <c r="FE3" s="150"/>
      <c r="FF3" s="150"/>
      <c r="FG3" s="150"/>
      <c r="FH3" s="150"/>
      <c r="FI3" s="150"/>
      <c r="FJ3" s="150"/>
      <c r="FK3" s="150"/>
      <c r="FL3" s="150"/>
      <c r="FM3" s="150"/>
      <c r="FN3" s="150"/>
      <c r="FO3" s="150"/>
      <c r="FP3" s="150"/>
      <c r="FQ3" s="150"/>
      <c r="FR3" s="150"/>
      <c r="FS3" s="150"/>
      <c r="FT3" s="150"/>
      <c r="FU3" s="150"/>
      <c r="FV3" s="150"/>
      <c r="FW3" s="150"/>
      <c r="FX3" s="150"/>
      <c r="FY3" s="150"/>
      <c r="FZ3" s="150"/>
      <c r="GA3" s="150"/>
      <c r="GB3" s="150"/>
      <c r="GC3" s="150"/>
      <c r="GD3" s="150"/>
      <c r="GE3" s="150"/>
      <c r="GF3" s="150"/>
      <c r="GG3" s="150"/>
      <c r="GH3" s="150"/>
      <c r="GI3" s="150"/>
      <c r="GJ3" s="150"/>
      <c r="GK3" s="150"/>
      <c r="GL3" s="150"/>
      <c r="GM3" s="150"/>
      <c r="GN3" s="150"/>
      <c r="GO3" s="150"/>
      <c r="GP3" s="150"/>
      <c r="GQ3" s="150"/>
      <c r="GR3" s="150"/>
      <c r="GS3" s="150"/>
      <c r="GT3" s="150"/>
      <c r="GU3" s="150"/>
      <c r="GV3" s="150"/>
      <c r="GW3" s="150"/>
      <c r="GX3" s="150"/>
      <c r="GY3" s="150"/>
      <c r="GZ3" s="150"/>
      <c r="HA3" s="150"/>
      <c r="HB3" s="150"/>
      <c r="HC3" s="150"/>
      <c r="HD3" s="150"/>
      <c r="HE3" s="150"/>
      <c r="HF3" s="150"/>
    </row>
    <row r="4" ht="250" customHeight="1" spans="1:214">
      <c r="A4" s="156" t="s">
        <v>14</v>
      </c>
      <c r="B4" s="152" t="s">
        <v>15</v>
      </c>
      <c r="C4" s="153" t="s">
        <v>16</v>
      </c>
      <c r="D4" s="153" t="s">
        <v>17</v>
      </c>
      <c r="E4" s="153" t="s">
        <v>11</v>
      </c>
      <c r="F4" s="153"/>
      <c r="G4" s="153" t="s">
        <v>18</v>
      </c>
      <c r="H4" s="150"/>
      <c r="I4" s="150"/>
      <c r="J4" s="150"/>
      <c r="K4" s="150"/>
      <c r="L4" s="150"/>
      <c r="M4" s="150"/>
      <c r="N4" s="150"/>
      <c r="O4" s="150"/>
      <c r="P4" s="150"/>
      <c r="Q4" s="150"/>
      <c r="R4" s="150"/>
      <c r="S4" s="150"/>
      <c r="T4" s="150"/>
      <c r="U4" s="150"/>
      <c r="V4" s="150"/>
      <c r="W4" s="150"/>
      <c r="X4" s="150"/>
      <c r="Y4" s="150"/>
      <c r="Z4" s="150"/>
      <c r="AA4" s="150"/>
      <c r="AB4" s="150"/>
      <c r="AC4" s="150"/>
      <c r="AD4" s="150"/>
      <c r="AE4" s="150"/>
      <c r="AF4" s="150"/>
      <c r="AG4" s="150"/>
      <c r="AH4" s="150"/>
      <c r="AI4" s="150"/>
      <c r="AJ4" s="150"/>
      <c r="AK4" s="150"/>
      <c r="AL4" s="150"/>
      <c r="AM4" s="150"/>
      <c r="AN4" s="150"/>
      <c r="AO4" s="150"/>
      <c r="AP4" s="150"/>
      <c r="AQ4" s="150"/>
      <c r="AR4" s="150"/>
      <c r="AS4" s="150"/>
      <c r="AT4" s="150"/>
      <c r="AU4" s="150"/>
      <c r="AV4" s="150"/>
      <c r="AW4" s="150"/>
      <c r="AX4" s="150"/>
      <c r="AY4" s="150"/>
      <c r="AZ4" s="150"/>
      <c r="BA4" s="150"/>
      <c r="BB4" s="150"/>
      <c r="BC4" s="150"/>
      <c r="BD4" s="150"/>
      <c r="BE4" s="150"/>
      <c r="BF4" s="150"/>
      <c r="BG4" s="150"/>
      <c r="BH4" s="150"/>
      <c r="BI4" s="150"/>
      <c r="BJ4" s="150"/>
      <c r="BK4" s="150"/>
      <c r="BL4" s="150"/>
      <c r="BM4" s="150"/>
      <c r="BN4" s="150"/>
      <c r="BO4" s="150"/>
      <c r="BP4" s="150"/>
      <c r="BQ4" s="150"/>
      <c r="BR4" s="150"/>
      <c r="BS4" s="150"/>
      <c r="BT4" s="150"/>
      <c r="BU4" s="150"/>
      <c r="BV4" s="150"/>
      <c r="BW4" s="150"/>
      <c r="BX4" s="150"/>
      <c r="BY4" s="150"/>
      <c r="BZ4" s="150"/>
      <c r="CA4" s="150"/>
      <c r="CB4" s="150"/>
      <c r="CC4" s="150"/>
      <c r="CD4" s="150"/>
      <c r="CE4" s="150"/>
      <c r="CF4" s="150"/>
      <c r="CG4" s="150"/>
      <c r="CH4" s="150"/>
      <c r="CI4" s="150"/>
      <c r="CJ4" s="150"/>
      <c r="CK4" s="150"/>
      <c r="CL4" s="150"/>
      <c r="CM4" s="150"/>
      <c r="CN4" s="150"/>
      <c r="CO4" s="150"/>
      <c r="CP4" s="150"/>
      <c r="CQ4" s="150"/>
      <c r="CR4" s="150"/>
      <c r="CS4" s="150"/>
      <c r="CT4" s="150"/>
      <c r="CU4" s="150"/>
      <c r="CV4" s="150"/>
      <c r="CW4" s="150"/>
      <c r="CX4" s="150"/>
      <c r="CY4" s="150"/>
      <c r="CZ4" s="150"/>
      <c r="DA4" s="150"/>
      <c r="DB4" s="150"/>
      <c r="DC4" s="150"/>
      <c r="DD4" s="150"/>
      <c r="DE4" s="150"/>
      <c r="DF4" s="150"/>
      <c r="DG4" s="150"/>
      <c r="DH4" s="150"/>
      <c r="DI4" s="150"/>
      <c r="DJ4" s="150"/>
      <c r="DK4" s="150"/>
      <c r="DL4" s="150"/>
      <c r="DM4" s="150"/>
      <c r="DN4" s="150"/>
      <c r="DO4" s="150"/>
      <c r="DP4" s="150"/>
      <c r="DQ4" s="150"/>
      <c r="DR4" s="150"/>
      <c r="DS4" s="150"/>
      <c r="DT4" s="150"/>
      <c r="DU4" s="150"/>
      <c r="DV4" s="150"/>
      <c r="DW4" s="150"/>
      <c r="DX4" s="150"/>
      <c r="DY4" s="150"/>
      <c r="DZ4" s="150"/>
      <c r="EA4" s="150"/>
      <c r="EB4" s="150"/>
      <c r="EC4" s="150"/>
      <c r="ED4" s="150"/>
      <c r="EE4" s="150"/>
      <c r="EF4" s="150"/>
      <c r="EG4" s="150"/>
      <c r="EH4" s="150"/>
      <c r="EI4" s="150"/>
      <c r="EJ4" s="150"/>
      <c r="EK4" s="150"/>
      <c r="EL4" s="150"/>
      <c r="EM4" s="150"/>
      <c r="EN4" s="150"/>
      <c r="EO4" s="150"/>
      <c r="EP4" s="150"/>
      <c r="EQ4" s="150"/>
      <c r="ER4" s="150"/>
      <c r="ES4" s="150"/>
      <c r="ET4" s="150"/>
      <c r="EU4" s="150"/>
      <c r="EV4" s="150"/>
      <c r="EW4" s="150"/>
      <c r="EX4" s="150"/>
      <c r="EY4" s="150"/>
      <c r="EZ4" s="150"/>
      <c r="FA4" s="150"/>
      <c r="FB4" s="150"/>
      <c r="FC4" s="150"/>
      <c r="FD4" s="150"/>
      <c r="FE4" s="150"/>
      <c r="FF4" s="150"/>
      <c r="FG4" s="150"/>
      <c r="FH4" s="150"/>
      <c r="FI4" s="150"/>
      <c r="FJ4" s="150"/>
      <c r="FK4" s="150"/>
      <c r="FL4" s="150"/>
      <c r="FM4" s="150"/>
      <c r="FN4" s="150"/>
      <c r="FO4" s="150"/>
      <c r="FP4" s="150"/>
      <c r="FQ4" s="150"/>
      <c r="FR4" s="150"/>
      <c r="FS4" s="150"/>
      <c r="FT4" s="150"/>
      <c r="FU4" s="150"/>
      <c r="FV4" s="150"/>
      <c r="FW4" s="150"/>
      <c r="FX4" s="150"/>
      <c r="FY4" s="150"/>
      <c r="FZ4" s="150"/>
      <c r="GA4" s="150"/>
      <c r="GB4" s="150"/>
      <c r="GC4" s="150"/>
      <c r="GD4" s="150"/>
      <c r="GE4" s="150"/>
      <c r="GF4" s="150"/>
      <c r="GG4" s="150"/>
      <c r="GH4" s="150"/>
      <c r="GI4" s="150"/>
      <c r="GJ4" s="150"/>
      <c r="GK4" s="150"/>
      <c r="GL4" s="150"/>
      <c r="GM4" s="150"/>
      <c r="GN4" s="150"/>
      <c r="GO4" s="150"/>
      <c r="GP4" s="150"/>
      <c r="GQ4" s="150"/>
      <c r="GR4" s="150"/>
      <c r="GS4" s="150"/>
      <c r="GT4" s="150"/>
      <c r="GU4" s="150"/>
      <c r="GV4" s="150"/>
      <c r="GW4" s="150"/>
      <c r="GX4" s="150"/>
      <c r="GY4" s="150"/>
      <c r="GZ4" s="150"/>
      <c r="HA4" s="150"/>
      <c r="HB4" s="150"/>
      <c r="HC4" s="150"/>
      <c r="HD4" s="150"/>
      <c r="HE4" s="150"/>
      <c r="HF4" s="150"/>
    </row>
    <row r="5" ht="184" customHeight="1" spans="1:214">
      <c r="A5" s="157" t="s">
        <v>19</v>
      </c>
      <c r="B5" s="152" t="s">
        <v>20</v>
      </c>
      <c r="C5" s="153" t="s">
        <v>21</v>
      </c>
      <c r="D5" s="153" t="s">
        <v>22</v>
      </c>
      <c r="E5" s="153" t="s">
        <v>11</v>
      </c>
      <c r="F5" s="153"/>
      <c r="G5" s="153" t="s">
        <v>23</v>
      </c>
      <c r="H5" s="150"/>
      <c r="I5" s="150"/>
      <c r="J5" s="150"/>
      <c r="K5" s="150"/>
      <c r="L5" s="150"/>
      <c r="M5" s="150"/>
      <c r="N5" s="150"/>
      <c r="O5" s="150"/>
      <c r="P5" s="150"/>
      <c r="Q5" s="150"/>
      <c r="R5" s="150"/>
      <c r="S5" s="150"/>
      <c r="T5" s="150"/>
      <c r="U5" s="150"/>
      <c r="V5" s="150"/>
      <c r="W5" s="150"/>
      <c r="X5" s="150"/>
      <c r="Y5" s="150"/>
      <c r="Z5" s="150"/>
      <c r="AA5" s="150"/>
      <c r="AB5" s="150"/>
      <c r="AC5" s="150"/>
      <c r="AD5" s="150"/>
      <c r="AE5" s="150"/>
      <c r="AF5" s="150"/>
      <c r="AG5" s="150"/>
      <c r="AH5" s="150"/>
      <c r="AI5" s="150"/>
      <c r="AJ5" s="150"/>
      <c r="AK5" s="150"/>
      <c r="AL5" s="150"/>
      <c r="AM5" s="150"/>
      <c r="AN5" s="150"/>
      <c r="AO5" s="150"/>
      <c r="AP5" s="150"/>
      <c r="AQ5" s="150"/>
      <c r="AR5" s="150"/>
      <c r="AS5" s="150"/>
      <c r="AT5" s="150"/>
      <c r="AU5" s="150"/>
      <c r="AV5" s="150"/>
      <c r="AW5" s="150"/>
      <c r="AX5" s="150"/>
      <c r="AY5" s="150"/>
      <c r="AZ5" s="150"/>
      <c r="BA5" s="150"/>
      <c r="BB5" s="150"/>
      <c r="BC5" s="150"/>
      <c r="BD5" s="150"/>
      <c r="BE5" s="150"/>
      <c r="BF5" s="150"/>
      <c r="BG5" s="150"/>
      <c r="BH5" s="150"/>
      <c r="BI5" s="150"/>
      <c r="BJ5" s="150"/>
      <c r="BK5" s="150"/>
      <c r="BL5" s="150"/>
      <c r="BM5" s="150"/>
      <c r="BN5" s="150"/>
      <c r="BO5" s="150"/>
      <c r="BP5" s="150"/>
      <c r="BQ5" s="150"/>
      <c r="BR5" s="150"/>
      <c r="BS5" s="150"/>
      <c r="BT5" s="150"/>
      <c r="BU5" s="150"/>
      <c r="BV5" s="150"/>
      <c r="BW5" s="150"/>
      <c r="BX5" s="150"/>
      <c r="BY5" s="150"/>
      <c r="BZ5" s="150"/>
      <c r="CA5" s="150"/>
      <c r="CB5" s="150"/>
      <c r="CC5" s="150"/>
      <c r="CD5" s="150"/>
      <c r="CE5" s="150"/>
      <c r="CF5" s="150"/>
      <c r="CG5" s="150"/>
      <c r="CH5" s="150"/>
      <c r="CI5" s="150"/>
      <c r="CJ5" s="150"/>
      <c r="CK5" s="150"/>
      <c r="CL5" s="150"/>
      <c r="CM5" s="150"/>
      <c r="CN5" s="150"/>
      <c r="CO5" s="150"/>
      <c r="CP5" s="150"/>
      <c r="CQ5" s="150"/>
      <c r="CR5" s="150"/>
      <c r="CS5" s="150"/>
      <c r="CT5" s="150"/>
      <c r="CU5" s="150"/>
      <c r="CV5" s="150"/>
      <c r="CW5" s="150"/>
      <c r="CX5" s="150"/>
      <c r="CY5" s="150"/>
      <c r="CZ5" s="150"/>
      <c r="DA5" s="150"/>
      <c r="DB5" s="150"/>
      <c r="DC5" s="150"/>
      <c r="DD5" s="150"/>
      <c r="DE5" s="150"/>
      <c r="DF5" s="150"/>
      <c r="DG5" s="150"/>
      <c r="DH5" s="150"/>
      <c r="DI5" s="150"/>
      <c r="DJ5" s="150"/>
      <c r="DK5" s="150"/>
      <c r="DL5" s="150"/>
      <c r="DM5" s="150"/>
      <c r="DN5" s="150"/>
      <c r="DO5" s="150"/>
      <c r="DP5" s="150"/>
      <c r="DQ5" s="150"/>
      <c r="DR5" s="150"/>
      <c r="DS5" s="150"/>
      <c r="DT5" s="150"/>
      <c r="DU5" s="150"/>
      <c r="DV5" s="150"/>
      <c r="DW5" s="150"/>
      <c r="DX5" s="150"/>
      <c r="DY5" s="150"/>
      <c r="DZ5" s="150"/>
      <c r="EA5" s="150"/>
      <c r="EB5" s="150"/>
      <c r="EC5" s="150"/>
      <c r="ED5" s="150"/>
      <c r="EE5" s="150"/>
      <c r="EF5" s="150"/>
      <c r="EG5" s="150"/>
      <c r="EH5" s="150"/>
      <c r="EI5" s="150"/>
      <c r="EJ5" s="150"/>
      <c r="EK5" s="150"/>
      <c r="EL5" s="150"/>
      <c r="EM5" s="150"/>
      <c r="EN5" s="150"/>
      <c r="EO5" s="150"/>
      <c r="EP5" s="150"/>
      <c r="EQ5" s="150"/>
      <c r="ER5" s="150"/>
      <c r="ES5" s="150"/>
      <c r="ET5" s="150"/>
      <c r="EU5" s="150"/>
      <c r="EV5" s="150"/>
      <c r="EW5" s="150"/>
      <c r="EX5" s="150"/>
      <c r="EY5" s="150"/>
      <c r="EZ5" s="150"/>
      <c r="FA5" s="150"/>
      <c r="FB5" s="150"/>
      <c r="FC5" s="150"/>
      <c r="FD5" s="150"/>
      <c r="FE5" s="150"/>
      <c r="FF5" s="150"/>
      <c r="FG5" s="150"/>
      <c r="FH5" s="150"/>
      <c r="FI5" s="150"/>
      <c r="FJ5" s="150"/>
      <c r="FK5" s="150"/>
      <c r="FL5" s="150"/>
      <c r="FM5" s="150"/>
      <c r="FN5" s="150"/>
      <c r="FO5" s="150"/>
      <c r="FP5" s="150"/>
      <c r="FQ5" s="150"/>
      <c r="FR5" s="150"/>
      <c r="FS5" s="150"/>
      <c r="FT5" s="150"/>
      <c r="FU5" s="150"/>
      <c r="FV5" s="150"/>
      <c r="FW5" s="150"/>
      <c r="FX5" s="150"/>
      <c r="FY5" s="150"/>
      <c r="FZ5" s="150"/>
      <c r="GA5" s="150"/>
      <c r="GB5" s="150"/>
      <c r="GC5" s="150"/>
      <c r="GD5" s="150"/>
      <c r="GE5" s="150"/>
      <c r="GF5" s="150"/>
      <c r="GG5" s="150"/>
      <c r="GH5" s="150"/>
      <c r="GI5" s="150"/>
      <c r="GJ5" s="150"/>
      <c r="GK5" s="150"/>
      <c r="GL5" s="150"/>
      <c r="GM5" s="150"/>
      <c r="GN5" s="150"/>
      <c r="GO5" s="150"/>
      <c r="GP5" s="150"/>
      <c r="GQ5" s="150"/>
      <c r="GR5" s="150"/>
      <c r="GS5" s="150"/>
      <c r="GT5" s="150"/>
      <c r="GU5" s="150"/>
      <c r="GV5" s="150"/>
      <c r="GW5" s="150"/>
      <c r="GX5" s="150"/>
      <c r="GY5" s="150"/>
      <c r="GZ5" s="150"/>
      <c r="HA5" s="150"/>
      <c r="HB5" s="150"/>
      <c r="HC5" s="150"/>
      <c r="HD5" s="150"/>
      <c r="HE5" s="150"/>
      <c r="HF5" s="150"/>
    </row>
    <row r="6" ht="181" customHeight="1" spans="1:214">
      <c r="A6" s="157"/>
      <c r="B6" s="152" t="s">
        <v>24</v>
      </c>
      <c r="C6" s="153" t="s">
        <v>25</v>
      </c>
      <c r="D6" s="153" t="s">
        <v>26</v>
      </c>
      <c r="E6" s="153" t="s">
        <v>11</v>
      </c>
      <c r="F6" s="153"/>
      <c r="G6" s="153" t="s">
        <v>23</v>
      </c>
      <c r="H6" s="150"/>
      <c r="I6" s="150"/>
      <c r="J6" s="150"/>
      <c r="K6" s="150"/>
      <c r="L6" s="150"/>
      <c r="M6" s="150"/>
      <c r="N6" s="150"/>
      <c r="O6" s="150"/>
      <c r="P6" s="150"/>
      <c r="Q6" s="150"/>
      <c r="R6" s="150"/>
      <c r="S6" s="150"/>
      <c r="T6" s="150"/>
      <c r="U6" s="150"/>
      <c r="V6" s="150"/>
      <c r="W6" s="150"/>
      <c r="X6" s="150"/>
      <c r="Y6" s="150"/>
      <c r="Z6" s="150"/>
      <c r="AA6" s="150"/>
      <c r="AB6" s="150"/>
      <c r="AC6" s="150"/>
      <c r="AD6" s="150"/>
      <c r="AE6" s="150"/>
      <c r="AF6" s="150"/>
      <c r="AG6" s="150"/>
      <c r="AH6" s="150"/>
      <c r="AI6" s="150"/>
      <c r="AJ6" s="150"/>
      <c r="AK6" s="150"/>
      <c r="AL6" s="150"/>
      <c r="AM6" s="150"/>
      <c r="AN6" s="150"/>
      <c r="AO6" s="150"/>
      <c r="AP6" s="150"/>
      <c r="AQ6" s="150"/>
      <c r="AR6" s="150"/>
      <c r="AS6" s="150"/>
      <c r="AT6" s="150"/>
      <c r="AU6" s="150"/>
      <c r="AV6" s="150"/>
      <c r="AW6" s="150"/>
      <c r="AX6" s="150"/>
      <c r="AY6" s="150"/>
      <c r="AZ6" s="150"/>
      <c r="BA6" s="150"/>
      <c r="BB6" s="150"/>
      <c r="BC6" s="150"/>
      <c r="BD6" s="150"/>
      <c r="BE6" s="150"/>
      <c r="BF6" s="150"/>
      <c r="BG6" s="150"/>
      <c r="BH6" s="150"/>
      <c r="BI6" s="150"/>
      <c r="BJ6" s="150"/>
      <c r="BK6" s="150"/>
      <c r="BL6" s="150"/>
      <c r="BM6" s="150"/>
      <c r="BN6" s="150"/>
      <c r="BO6" s="150"/>
      <c r="BP6" s="150"/>
      <c r="BQ6" s="150"/>
      <c r="BR6" s="150"/>
      <c r="BS6" s="150"/>
      <c r="BT6" s="150"/>
      <c r="BU6" s="150"/>
      <c r="BV6" s="150"/>
      <c r="BW6" s="150"/>
      <c r="BX6" s="150"/>
      <c r="BY6" s="150"/>
      <c r="BZ6" s="150"/>
      <c r="CA6" s="150"/>
      <c r="CB6" s="150"/>
      <c r="CC6" s="150"/>
      <c r="CD6" s="150"/>
      <c r="CE6" s="150"/>
      <c r="CF6" s="150"/>
      <c r="CG6" s="150"/>
      <c r="CH6" s="150"/>
      <c r="CI6" s="150"/>
      <c r="CJ6" s="150"/>
      <c r="CK6" s="150"/>
      <c r="CL6" s="150"/>
      <c r="CM6" s="150"/>
      <c r="CN6" s="150"/>
      <c r="CO6" s="150"/>
      <c r="CP6" s="150"/>
      <c r="CQ6" s="150"/>
      <c r="CR6" s="150"/>
      <c r="CS6" s="150"/>
      <c r="CT6" s="150"/>
      <c r="CU6" s="150"/>
      <c r="CV6" s="150"/>
      <c r="CW6" s="150"/>
      <c r="CX6" s="150"/>
      <c r="CY6" s="150"/>
      <c r="CZ6" s="150"/>
      <c r="DA6" s="150"/>
      <c r="DB6" s="150"/>
      <c r="DC6" s="150"/>
      <c r="DD6" s="150"/>
      <c r="DE6" s="150"/>
      <c r="DF6" s="150"/>
      <c r="DG6" s="150"/>
      <c r="DH6" s="150"/>
      <c r="DI6" s="150"/>
      <c r="DJ6" s="150"/>
      <c r="DK6" s="150"/>
      <c r="DL6" s="150"/>
      <c r="DM6" s="150"/>
      <c r="DN6" s="150"/>
      <c r="DO6" s="150"/>
      <c r="DP6" s="150"/>
      <c r="DQ6" s="150"/>
      <c r="DR6" s="150"/>
      <c r="DS6" s="150"/>
      <c r="DT6" s="150"/>
      <c r="DU6" s="150"/>
      <c r="DV6" s="150"/>
      <c r="DW6" s="150"/>
      <c r="DX6" s="150"/>
      <c r="DY6" s="150"/>
      <c r="DZ6" s="150"/>
      <c r="EA6" s="150"/>
      <c r="EB6" s="150"/>
      <c r="EC6" s="150"/>
      <c r="ED6" s="150"/>
      <c r="EE6" s="150"/>
      <c r="EF6" s="150"/>
      <c r="EG6" s="150"/>
      <c r="EH6" s="150"/>
      <c r="EI6" s="150"/>
      <c r="EJ6" s="150"/>
      <c r="EK6" s="150"/>
      <c r="EL6" s="150"/>
      <c r="EM6" s="150"/>
      <c r="EN6" s="150"/>
      <c r="EO6" s="150"/>
      <c r="EP6" s="150"/>
      <c r="EQ6" s="150"/>
      <c r="ER6" s="150"/>
      <c r="ES6" s="150"/>
      <c r="ET6" s="150"/>
      <c r="EU6" s="150"/>
      <c r="EV6" s="150"/>
      <c r="EW6" s="150"/>
      <c r="EX6" s="150"/>
      <c r="EY6" s="150"/>
      <c r="EZ6" s="150"/>
      <c r="FA6" s="150"/>
      <c r="FB6" s="150"/>
      <c r="FC6" s="150"/>
      <c r="FD6" s="150"/>
      <c r="FE6" s="150"/>
      <c r="FF6" s="150"/>
      <c r="FG6" s="150"/>
      <c r="FH6" s="150"/>
      <c r="FI6" s="150"/>
      <c r="FJ6" s="150"/>
      <c r="FK6" s="150"/>
      <c r="FL6" s="150"/>
      <c r="FM6" s="150"/>
      <c r="FN6" s="150"/>
      <c r="FO6" s="150"/>
      <c r="FP6" s="150"/>
      <c r="FQ6" s="150"/>
      <c r="FR6" s="150"/>
      <c r="FS6" s="150"/>
      <c r="FT6" s="150"/>
      <c r="FU6" s="150"/>
      <c r="FV6" s="150"/>
      <c r="FW6" s="150"/>
      <c r="FX6" s="150"/>
      <c r="FY6" s="150"/>
      <c r="FZ6" s="150"/>
      <c r="GA6" s="150"/>
      <c r="GB6" s="150"/>
      <c r="GC6" s="150"/>
      <c r="GD6" s="150"/>
      <c r="GE6" s="150"/>
      <c r="GF6" s="150"/>
      <c r="GG6" s="150"/>
      <c r="GH6" s="150"/>
      <c r="GI6" s="150"/>
      <c r="GJ6" s="150"/>
      <c r="GK6" s="150"/>
      <c r="GL6" s="150"/>
      <c r="GM6" s="150"/>
      <c r="GN6" s="150"/>
      <c r="GO6" s="150"/>
      <c r="GP6" s="150"/>
      <c r="GQ6" s="150"/>
      <c r="GR6" s="150"/>
      <c r="GS6" s="150"/>
      <c r="GT6" s="150"/>
      <c r="GU6" s="150"/>
      <c r="GV6" s="150"/>
      <c r="GW6" s="150"/>
      <c r="GX6" s="150"/>
      <c r="GY6" s="150"/>
      <c r="GZ6" s="150"/>
      <c r="HA6" s="150"/>
      <c r="HB6" s="150"/>
      <c r="HC6" s="150"/>
      <c r="HD6" s="150"/>
      <c r="HE6" s="150"/>
      <c r="HF6" s="150"/>
    </row>
    <row r="7" ht="229" customHeight="1" spans="1:214">
      <c r="A7" s="157"/>
      <c r="B7" s="152" t="s">
        <v>27</v>
      </c>
      <c r="C7" s="153" t="s">
        <v>28</v>
      </c>
      <c r="D7" s="153" t="s">
        <v>29</v>
      </c>
      <c r="E7" s="153" t="s">
        <v>11</v>
      </c>
      <c r="F7" s="153"/>
      <c r="G7" s="153" t="s">
        <v>23</v>
      </c>
      <c r="H7" s="150"/>
      <c r="I7" s="150"/>
      <c r="J7" s="150"/>
      <c r="K7" s="150"/>
      <c r="L7" s="150"/>
      <c r="M7" s="150"/>
      <c r="N7" s="150"/>
      <c r="O7" s="150"/>
      <c r="P7" s="150"/>
      <c r="Q7" s="150"/>
      <c r="R7" s="150"/>
      <c r="S7" s="150"/>
      <c r="T7" s="150"/>
      <c r="U7" s="150"/>
      <c r="V7" s="150"/>
      <c r="W7" s="150"/>
      <c r="X7" s="150"/>
      <c r="Y7" s="150"/>
      <c r="Z7" s="150"/>
      <c r="AA7" s="150"/>
      <c r="AB7" s="150"/>
      <c r="AC7" s="150"/>
      <c r="AD7" s="150"/>
      <c r="AE7" s="150"/>
      <c r="AF7" s="150"/>
      <c r="AG7" s="150"/>
      <c r="AH7" s="150"/>
      <c r="AI7" s="150"/>
      <c r="AJ7" s="150"/>
      <c r="AK7" s="150"/>
      <c r="AL7" s="150"/>
      <c r="AM7" s="150"/>
      <c r="AN7" s="150"/>
      <c r="AO7" s="150"/>
      <c r="AP7" s="150"/>
      <c r="AQ7" s="150"/>
      <c r="AR7" s="150"/>
      <c r="AS7" s="150"/>
      <c r="AT7" s="150"/>
      <c r="AU7" s="150"/>
      <c r="AV7" s="150"/>
      <c r="AW7" s="150"/>
      <c r="AX7" s="150"/>
      <c r="AY7" s="150"/>
      <c r="AZ7" s="150"/>
      <c r="BA7" s="150"/>
      <c r="BB7" s="150"/>
      <c r="BC7" s="150"/>
      <c r="BD7" s="150"/>
      <c r="BE7" s="150"/>
      <c r="BF7" s="150"/>
      <c r="BG7" s="150"/>
      <c r="BH7" s="150"/>
      <c r="BI7" s="150"/>
      <c r="BJ7" s="150"/>
      <c r="BK7" s="150"/>
      <c r="BL7" s="150"/>
      <c r="BM7" s="150"/>
      <c r="BN7" s="150"/>
      <c r="BO7" s="150"/>
      <c r="BP7" s="150"/>
      <c r="BQ7" s="150"/>
      <c r="BR7" s="150"/>
      <c r="BS7" s="150"/>
      <c r="BT7" s="150"/>
      <c r="BU7" s="150"/>
      <c r="BV7" s="150"/>
      <c r="BW7" s="150"/>
      <c r="BX7" s="150"/>
      <c r="BY7" s="150"/>
      <c r="BZ7" s="150"/>
      <c r="CA7" s="150"/>
      <c r="CB7" s="150"/>
      <c r="CC7" s="150"/>
      <c r="CD7" s="150"/>
      <c r="CE7" s="150"/>
      <c r="CF7" s="150"/>
      <c r="CG7" s="150"/>
      <c r="CH7" s="150"/>
      <c r="CI7" s="150"/>
      <c r="CJ7" s="150"/>
      <c r="CK7" s="150"/>
      <c r="CL7" s="150"/>
      <c r="CM7" s="150"/>
      <c r="CN7" s="150"/>
      <c r="CO7" s="150"/>
      <c r="CP7" s="150"/>
      <c r="CQ7" s="150"/>
      <c r="CR7" s="150"/>
      <c r="CS7" s="150"/>
      <c r="CT7" s="150"/>
      <c r="CU7" s="150"/>
      <c r="CV7" s="150"/>
      <c r="CW7" s="150"/>
      <c r="CX7" s="150"/>
      <c r="CY7" s="150"/>
      <c r="CZ7" s="150"/>
      <c r="DA7" s="150"/>
      <c r="DB7" s="150"/>
      <c r="DC7" s="150"/>
      <c r="DD7" s="150"/>
      <c r="DE7" s="150"/>
      <c r="DF7" s="150"/>
      <c r="DG7" s="150"/>
      <c r="DH7" s="150"/>
      <c r="DI7" s="150"/>
      <c r="DJ7" s="150"/>
      <c r="DK7" s="150"/>
      <c r="DL7" s="150"/>
      <c r="DM7" s="150"/>
      <c r="DN7" s="150"/>
      <c r="DO7" s="150"/>
      <c r="DP7" s="150"/>
      <c r="DQ7" s="150"/>
      <c r="DR7" s="150"/>
      <c r="DS7" s="150"/>
      <c r="DT7" s="150"/>
      <c r="DU7" s="150"/>
      <c r="DV7" s="150"/>
      <c r="DW7" s="150"/>
      <c r="DX7" s="150"/>
      <c r="DY7" s="150"/>
      <c r="DZ7" s="150"/>
      <c r="EA7" s="150"/>
      <c r="EB7" s="150"/>
      <c r="EC7" s="150"/>
      <c r="ED7" s="150"/>
      <c r="EE7" s="150"/>
      <c r="EF7" s="150"/>
      <c r="EG7" s="150"/>
      <c r="EH7" s="150"/>
      <c r="EI7" s="150"/>
      <c r="EJ7" s="150"/>
      <c r="EK7" s="150"/>
      <c r="EL7" s="150"/>
      <c r="EM7" s="150"/>
      <c r="EN7" s="150"/>
      <c r="EO7" s="150"/>
      <c r="EP7" s="150"/>
      <c r="EQ7" s="150"/>
      <c r="ER7" s="150"/>
      <c r="ES7" s="150"/>
      <c r="ET7" s="150"/>
      <c r="EU7" s="150"/>
      <c r="EV7" s="150"/>
      <c r="EW7" s="150"/>
      <c r="EX7" s="150"/>
      <c r="EY7" s="150"/>
      <c r="EZ7" s="150"/>
      <c r="FA7" s="150"/>
      <c r="FB7" s="150"/>
      <c r="FC7" s="150"/>
      <c r="FD7" s="150"/>
      <c r="FE7" s="150"/>
      <c r="FF7" s="150"/>
      <c r="FG7" s="150"/>
      <c r="FH7" s="150"/>
      <c r="FI7" s="150"/>
      <c r="FJ7" s="150"/>
      <c r="FK7" s="150"/>
      <c r="FL7" s="150"/>
      <c r="FM7" s="150"/>
      <c r="FN7" s="150"/>
      <c r="FO7" s="150"/>
      <c r="FP7" s="150"/>
      <c r="FQ7" s="150"/>
      <c r="FR7" s="150"/>
      <c r="FS7" s="150"/>
      <c r="FT7" s="150"/>
      <c r="FU7" s="150"/>
      <c r="FV7" s="150"/>
      <c r="FW7" s="150"/>
      <c r="FX7" s="150"/>
      <c r="FY7" s="150"/>
      <c r="FZ7" s="150"/>
      <c r="GA7" s="150"/>
      <c r="GB7" s="150"/>
      <c r="GC7" s="150"/>
      <c r="GD7" s="150"/>
      <c r="GE7" s="150"/>
      <c r="GF7" s="150"/>
      <c r="GG7" s="150"/>
      <c r="GH7" s="150"/>
      <c r="GI7" s="150"/>
      <c r="GJ7" s="150"/>
      <c r="GK7" s="150"/>
      <c r="GL7" s="150"/>
      <c r="GM7" s="150"/>
      <c r="GN7" s="150"/>
      <c r="GO7" s="150"/>
      <c r="GP7" s="150"/>
      <c r="GQ7" s="150"/>
      <c r="GR7" s="150"/>
      <c r="GS7" s="150"/>
      <c r="GT7" s="150"/>
      <c r="GU7" s="150"/>
      <c r="GV7" s="150"/>
      <c r="GW7" s="150"/>
      <c r="GX7" s="150"/>
      <c r="GY7" s="150"/>
      <c r="GZ7" s="150"/>
      <c r="HA7" s="150"/>
      <c r="HB7" s="150"/>
      <c r="HC7" s="150"/>
      <c r="HD7" s="150"/>
      <c r="HE7" s="150"/>
      <c r="HF7" s="150"/>
    </row>
    <row r="8" ht="179" customHeight="1" spans="1:214">
      <c r="A8" s="157"/>
      <c r="B8" s="152" t="s">
        <v>30</v>
      </c>
      <c r="C8" s="153" t="s">
        <v>31</v>
      </c>
      <c r="D8" s="153" t="s">
        <v>32</v>
      </c>
      <c r="E8" s="153" t="s">
        <v>11</v>
      </c>
      <c r="F8" s="153"/>
      <c r="G8" s="153" t="s">
        <v>23</v>
      </c>
      <c r="H8" s="150"/>
      <c r="I8" s="150"/>
      <c r="J8" s="150"/>
      <c r="K8" s="150"/>
      <c r="L8" s="150"/>
      <c r="M8" s="150"/>
      <c r="N8" s="150"/>
      <c r="O8" s="150"/>
      <c r="P8" s="150"/>
      <c r="Q8" s="150"/>
      <c r="R8" s="150"/>
      <c r="S8" s="150"/>
      <c r="T8" s="150"/>
      <c r="U8" s="150"/>
      <c r="V8" s="150"/>
      <c r="W8" s="150"/>
      <c r="X8" s="150"/>
      <c r="Y8" s="150"/>
      <c r="Z8" s="150"/>
      <c r="AA8" s="150"/>
      <c r="AB8" s="150"/>
      <c r="AC8" s="150"/>
      <c r="AD8" s="150"/>
      <c r="AE8" s="150"/>
      <c r="AF8" s="150"/>
      <c r="AG8" s="150"/>
      <c r="AH8" s="150"/>
      <c r="AI8" s="150"/>
      <c r="AJ8" s="150"/>
      <c r="AK8" s="150"/>
      <c r="AL8" s="150"/>
      <c r="AM8" s="150"/>
      <c r="AN8" s="150"/>
      <c r="AO8" s="150"/>
      <c r="AP8" s="150"/>
      <c r="AQ8" s="150"/>
      <c r="AR8" s="150"/>
      <c r="AS8" s="150"/>
      <c r="AT8" s="150"/>
      <c r="AU8" s="150"/>
      <c r="AV8" s="150"/>
      <c r="AW8" s="150"/>
      <c r="AX8" s="150"/>
      <c r="AY8" s="150"/>
      <c r="AZ8" s="150"/>
      <c r="BA8" s="150"/>
      <c r="BB8" s="150"/>
      <c r="BC8" s="150"/>
      <c r="BD8" s="150"/>
      <c r="BE8" s="150"/>
      <c r="BF8" s="150"/>
      <c r="BG8" s="150"/>
      <c r="BH8" s="150"/>
      <c r="BI8" s="150"/>
      <c r="BJ8" s="150"/>
      <c r="BK8" s="150"/>
      <c r="BL8" s="150"/>
      <c r="BM8" s="150"/>
      <c r="BN8" s="150"/>
      <c r="BO8" s="150"/>
      <c r="BP8" s="150"/>
      <c r="BQ8" s="150"/>
      <c r="BR8" s="150"/>
      <c r="BS8" s="150"/>
      <c r="BT8" s="150"/>
      <c r="BU8" s="150"/>
      <c r="BV8" s="150"/>
      <c r="BW8" s="150"/>
      <c r="BX8" s="150"/>
      <c r="BY8" s="150"/>
      <c r="BZ8" s="150"/>
      <c r="CA8" s="150"/>
      <c r="CB8" s="150"/>
      <c r="CC8" s="150"/>
      <c r="CD8" s="150"/>
      <c r="CE8" s="150"/>
      <c r="CF8" s="150"/>
      <c r="CG8" s="150"/>
      <c r="CH8" s="150"/>
      <c r="CI8" s="150"/>
      <c r="CJ8" s="150"/>
      <c r="CK8" s="150"/>
      <c r="CL8" s="150"/>
      <c r="CM8" s="150"/>
      <c r="CN8" s="150"/>
      <c r="CO8" s="150"/>
      <c r="CP8" s="150"/>
      <c r="CQ8" s="150"/>
      <c r="CR8" s="150"/>
      <c r="CS8" s="150"/>
      <c r="CT8" s="150"/>
      <c r="CU8" s="150"/>
      <c r="CV8" s="150"/>
      <c r="CW8" s="150"/>
      <c r="CX8" s="150"/>
      <c r="CY8" s="150"/>
      <c r="CZ8" s="150"/>
      <c r="DA8" s="150"/>
      <c r="DB8" s="150"/>
      <c r="DC8" s="150"/>
      <c r="DD8" s="150"/>
      <c r="DE8" s="150"/>
      <c r="DF8" s="150"/>
      <c r="DG8" s="150"/>
      <c r="DH8" s="150"/>
      <c r="DI8" s="150"/>
      <c r="DJ8" s="150"/>
      <c r="DK8" s="150"/>
      <c r="DL8" s="150"/>
      <c r="DM8" s="150"/>
      <c r="DN8" s="150"/>
      <c r="DO8" s="150"/>
      <c r="DP8" s="150"/>
      <c r="DQ8" s="150"/>
      <c r="DR8" s="150"/>
      <c r="DS8" s="150"/>
      <c r="DT8" s="150"/>
      <c r="DU8" s="150"/>
      <c r="DV8" s="150"/>
      <c r="DW8" s="150"/>
      <c r="DX8" s="150"/>
      <c r="DY8" s="150"/>
      <c r="DZ8" s="150"/>
      <c r="EA8" s="150"/>
      <c r="EB8" s="150"/>
      <c r="EC8" s="150"/>
      <c r="ED8" s="150"/>
      <c r="EE8" s="150"/>
      <c r="EF8" s="150"/>
      <c r="EG8" s="150"/>
      <c r="EH8" s="150"/>
      <c r="EI8" s="150"/>
      <c r="EJ8" s="150"/>
      <c r="EK8" s="150"/>
      <c r="EL8" s="150"/>
      <c r="EM8" s="150"/>
      <c r="EN8" s="150"/>
      <c r="EO8" s="150"/>
      <c r="EP8" s="150"/>
      <c r="EQ8" s="150"/>
      <c r="ER8" s="150"/>
      <c r="ES8" s="150"/>
      <c r="ET8" s="150"/>
      <c r="EU8" s="150"/>
      <c r="EV8" s="150"/>
      <c r="EW8" s="150"/>
      <c r="EX8" s="150"/>
      <c r="EY8" s="150"/>
      <c r="EZ8" s="150"/>
      <c r="FA8" s="150"/>
      <c r="FB8" s="150"/>
      <c r="FC8" s="150"/>
      <c r="FD8" s="150"/>
      <c r="FE8" s="150"/>
      <c r="FF8" s="150"/>
      <c r="FG8" s="150"/>
      <c r="FH8" s="150"/>
      <c r="FI8" s="150"/>
      <c r="FJ8" s="150"/>
      <c r="FK8" s="150"/>
      <c r="FL8" s="150"/>
      <c r="FM8" s="150"/>
      <c r="FN8" s="150"/>
      <c r="FO8" s="150"/>
      <c r="FP8" s="150"/>
      <c r="FQ8" s="150"/>
      <c r="FR8" s="150"/>
      <c r="FS8" s="150"/>
      <c r="FT8" s="150"/>
      <c r="FU8" s="150"/>
      <c r="FV8" s="150"/>
      <c r="FW8" s="150"/>
      <c r="FX8" s="150"/>
      <c r="FY8" s="150"/>
      <c r="FZ8" s="150"/>
      <c r="GA8" s="150"/>
      <c r="GB8" s="150"/>
      <c r="GC8" s="150"/>
      <c r="GD8" s="150"/>
      <c r="GE8" s="150"/>
      <c r="GF8" s="150"/>
      <c r="GG8" s="150"/>
      <c r="GH8" s="150"/>
      <c r="GI8" s="150"/>
      <c r="GJ8" s="150"/>
      <c r="GK8" s="150"/>
      <c r="GL8" s="150"/>
      <c r="GM8" s="150"/>
      <c r="GN8" s="150"/>
      <c r="GO8" s="150"/>
      <c r="GP8" s="150"/>
      <c r="GQ8" s="150"/>
      <c r="GR8" s="150"/>
      <c r="GS8" s="150"/>
      <c r="GT8" s="150"/>
      <c r="GU8" s="150"/>
      <c r="GV8" s="150"/>
      <c r="GW8" s="150"/>
      <c r="GX8" s="150"/>
      <c r="GY8" s="150"/>
      <c r="GZ8" s="150"/>
      <c r="HA8" s="150"/>
      <c r="HB8" s="150"/>
      <c r="HC8" s="150"/>
      <c r="HD8" s="150"/>
      <c r="HE8" s="150"/>
      <c r="HF8" s="150"/>
    </row>
    <row r="9" ht="197" customHeight="1" spans="1:214">
      <c r="A9" s="157"/>
      <c r="B9" s="152" t="s">
        <v>33</v>
      </c>
      <c r="C9" s="153" t="s">
        <v>34</v>
      </c>
      <c r="D9" s="158" t="s">
        <v>35</v>
      </c>
      <c r="E9" s="153" t="s">
        <v>11</v>
      </c>
      <c r="F9" s="153"/>
      <c r="G9" s="153" t="s">
        <v>23</v>
      </c>
      <c r="H9" s="150"/>
      <c r="I9" s="150"/>
      <c r="J9" s="150"/>
      <c r="K9" s="150"/>
      <c r="L9" s="150"/>
      <c r="M9" s="150"/>
      <c r="N9" s="150"/>
      <c r="O9" s="150"/>
      <c r="P9" s="150"/>
      <c r="Q9" s="150"/>
      <c r="R9" s="150"/>
      <c r="S9" s="150"/>
      <c r="T9" s="150"/>
      <c r="U9" s="150"/>
      <c r="V9" s="150"/>
      <c r="W9" s="150"/>
      <c r="X9" s="150"/>
      <c r="Y9" s="150"/>
      <c r="Z9" s="150"/>
      <c r="AA9" s="150"/>
      <c r="AB9" s="150"/>
      <c r="AC9" s="150"/>
      <c r="AD9" s="150"/>
      <c r="AE9" s="150"/>
      <c r="AF9" s="150"/>
      <c r="AG9" s="150"/>
      <c r="AH9" s="150"/>
      <c r="AI9" s="150"/>
      <c r="AJ9" s="150"/>
      <c r="AK9" s="150"/>
      <c r="AL9" s="150"/>
      <c r="AM9" s="150"/>
      <c r="AN9" s="150"/>
      <c r="AO9" s="150"/>
      <c r="AP9" s="150"/>
      <c r="AQ9" s="150"/>
      <c r="AR9" s="150"/>
      <c r="AS9" s="150"/>
      <c r="AT9" s="150"/>
      <c r="AU9" s="150"/>
      <c r="AV9" s="150"/>
      <c r="AW9" s="150"/>
      <c r="AX9" s="150"/>
      <c r="AY9" s="150"/>
      <c r="AZ9" s="150"/>
      <c r="BA9" s="150"/>
      <c r="BB9" s="150"/>
      <c r="BC9" s="150"/>
      <c r="BD9" s="150"/>
      <c r="BE9" s="150"/>
      <c r="BF9" s="150"/>
      <c r="BG9" s="150"/>
      <c r="BH9" s="150"/>
      <c r="BI9" s="150"/>
      <c r="BJ9" s="150"/>
      <c r="BK9" s="150"/>
      <c r="BL9" s="150"/>
      <c r="BM9" s="150"/>
      <c r="BN9" s="150"/>
      <c r="BO9" s="150"/>
      <c r="BP9" s="150"/>
      <c r="BQ9" s="150"/>
      <c r="BR9" s="150"/>
      <c r="BS9" s="150"/>
      <c r="BT9" s="150"/>
      <c r="BU9" s="150"/>
      <c r="BV9" s="150"/>
      <c r="BW9" s="150"/>
      <c r="BX9" s="150"/>
      <c r="BY9" s="150"/>
      <c r="BZ9" s="150"/>
      <c r="CA9" s="150"/>
      <c r="CB9" s="150"/>
      <c r="CC9" s="150"/>
      <c r="CD9" s="150"/>
      <c r="CE9" s="150"/>
      <c r="CF9" s="150"/>
      <c r="CG9" s="150"/>
      <c r="CH9" s="150"/>
      <c r="CI9" s="150"/>
      <c r="CJ9" s="150"/>
      <c r="CK9" s="150"/>
      <c r="CL9" s="150"/>
      <c r="CM9" s="150"/>
      <c r="CN9" s="150"/>
      <c r="CO9" s="150"/>
      <c r="CP9" s="150"/>
      <c r="CQ9" s="150"/>
      <c r="CR9" s="150"/>
      <c r="CS9" s="150"/>
      <c r="CT9" s="150"/>
      <c r="CU9" s="150"/>
      <c r="CV9" s="150"/>
      <c r="CW9" s="150"/>
      <c r="CX9" s="150"/>
      <c r="CY9" s="150"/>
      <c r="CZ9" s="150"/>
      <c r="DA9" s="150"/>
      <c r="DB9" s="150"/>
      <c r="DC9" s="150"/>
      <c r="DD9" s="150"/>
      <c r="DE9" s="150"/>
      <c r="DF9" s="150"/>
      <c r="DG9" s="150"/>
      <c r="DH9" s="150"/>
      <c r="DI9" s="150"/>
      <c r="DJ9" s="150"/>
      <c r="DK9" s="150"/>
      <c r="DL9" s="150"/>
      <c r="DM9" s="150"/>
      <c r="DN9" s="150"/>
      <c r="DO9" s="150"/>
      <c r="DP9" s="150"/>
      <c r="DQ9" s="150"/>
      <c r="DR9" s="150"/>
      <c r="DS9" s="150"/>
      <c r="DT9" s="150"/>
      <c r="DU9" s="150"/>
      <c r="DV9" s="150"/>
      <c r="DW9" s="150"/>
      <c r="DX9" s="150"/>
      <c r="DY9" s="150"/>
      <c r="DZ9" s="150"/>
      <c r="EA9" s="150"/>
      <c r="EB9" s="150"/>
      <c r="EC9" s="150"/>
      <c r="ED9" s="150"/>
      <c r="EE9" s="150"/>
      <c r="EF9" s="150"/>
      <c r="EG9" s="150"/>
      <c r="EH9" s="150"/>
      <c r="EI9" s="150"/>
      <c r="EJ9" s="150"/>
      <c r="EK9" s="150"/>
      <c r="EL9" s="150"/>
      <c r="EM9" s="150"/>
      <c r="EN9" s="150"/>
      <c r="EO9" s="150"/>
      <c r="EP9" s="150"/>
      <c r="EQ9" s="150"/>
      <c r="ER9" s="150"/>
      <c r="ES9" s="150"/>
      <c r="ET9" s="150"/>
      <c r="EU9" s="150"/>
      <c r="EV9" s="150"/>
      <c r="EW9" s="150"/>
      <c r="EX9" s="150"/>
      <c r="EY9" s="150"/>
      <c r="EZ9" s="150"/>
      <c r="FA9" s="150"/>
      <c r="FB9" s="150"/>
      <c r="FC9" s="150"/>
      <c r="FD9" s="150"/>
      <c r="FE9" s="150"/>
      <c r="FF9" s="150"/>
      <c r="FG9" s="150"/>
      <c r="FH9" s="150"/>
      <c r="FI9" s="150"/>
      <c r="FJ9" s="150"/>
      <c r="FK9" s="150"/>
      <c r="FL9" s="150"/>
      <c r="FM9" s="150"/>
      <c r="FN9" s="150"/>
      <c r="FO9" s="150"/>
      <c r="FP9" s="150"/>
      <c r="FQ9" s="150"/>
      <c r="FR9" s="150"/>
      <c r="FS9" s="150"/>
      <c r="FT9" s="150"/>
      <c r="FU9" s="150"/>
      <c r="FV9" s="150"/>
      <c r="FW9" s="150"/>
      <c r="FX9" s="150"/>
      <c r="FY9" s="150"/>
      <c r="FZ9" s="150"/>
      <c r="GA9" s="150"/>
      <c r="GB9" s="150"/>
      <c r="GC9" s="150"/>
      <c r="GD9" s="150"/>
      <c r="GE9" s="150"/>
      <c r="GF9" s="150"/>
      <c r="GG9" s="150"/>
      <c r="GH9" s="150"/>
      <c r="GI9" s="150"/>
      <c r="GJ9" s="150"/>
      <c r="GK9" s="150"/>
      <c r="GL9" s="150"/>
      <c r="GM9" s="150"/>
      <c r="GN9" s="150"/>
      <c r="GO9" s="150"/>
      <c r="GP9" s="150"/>
      <c r="GQ9" s="150"/>
      <c r="GR9" s="150"/>
      <c r="GS9" s="150"/>
      <c r="GT9" s="150"/>
      <c r="GU9" s="150"/>
      <c r="GV9" s="150"/>
      <c r="GW9" s="150"/>
      <c r="GX9" s="150"/>
      <c r="GY9" s="150"/>
      <c r="GZ9" s="150"/>
      <c r="HA9" s="150"/>
      <c r="HB9" s="150"/>
      <c r="HC9" s="150"/>
      <c r="HD9" s="150"/>
      <c r="HE9" s="150"/>
      <c r="HF9" s="150"/>
    </row>
    <row r="10" ht="252" customHeight="1" spans="1:214">
      <c r="A10" s="157"/>
      <c r="B10" s="152" t="s">
        <v>36</v>
      </c>
      <c r="C10" s="153" t="s">
        <v>37</v>
      </c>
      <c r="D10" s="159" t="s">
        <v>38</v>
      </c>
      <c r="E10" s="153" t="s">
        <v>39</v>
      </c>
      <c r="F10" s="153"/>
      <c r="G10" s="153" t="s">
        <v>23</v>
      </c>
      <c r="H10" s="150"/>
      <c r="I10" s="150"/>
      <c r="J10" s="150"/>
      <c r="K10" s="150"/>
      <c r="L10" s="150"/>
      <c r="M10" s="150"/>
      <c r="N10" s="150"/>
      <c r="O10" s="150"/>
      <c r="P10" s="150"/>
      <c r="Q10" s="150"/>
      <c r="R10" s="150"/>
      <c r="S10" s="150"/>
      <c r="T10" s="150"/>
      <c r="U10" s="150"/>
      <c r="V10" s="150"/>
      <c r="W10" s="150"/>
      <c r="X10" s="150"/>
      <c r="Y10" s="150"/>
      <c r="Z10" s="150"/>
      <c r="AA10" s="150"/>
      <c r="AB10" s="150"/>
      <c r="AC10" s="150"/>
      <c r="AD10" s="150"/>
      <c r="AE10" s="150"/>
      <c r="AF10" s="150"/>
      <c r="AG10" s="150"/>
      <c r="AH10" s="150"/>
      <c r="AI10" s="150"/>
      <c r="AJ10" s="150"/>
      <c r="AK10" s="150"/>
      <c r="AL10" s="150"/>
      <c r="AM10" s="150"/>
      <c r="AN10" s="150"/>
      <c r="AO10" s="150"/>
      <c r="AP10" s="150"/>
      <c r="AQ10" s="150"/>
      <c r="AR10" s="150"/>
      <c r="AS10" s="150"/>
      <c r="AT10" s="150"/>
      <c r="AU10" s="150"/>
      <c r="AV10" s="150"/>
      <c r="AW10" s="150"/>
      <c r="AX10" s="150"/>
      <c r="AY10" s="150"/>
      <c r="AZ10" s="150"/>
      <c r="BA10" s="150"/>
      <c r="BB10" s="150"/>
      <c r="BC10" s="150"/>
      <c r="BD10" s="150"/>
      <c r="BE10" s="150"/>
      <c r="BF10" s="150"/>
      <c r="BG10" s="150"/>
      <c r="BH10" s="150"/>
      <c r="BI10" s="150"/>
      <c r="BJ10" s="150"/>
      <c r="BK10" s="150"/>
      <c r="BL10" s="150"/>
      <c r="BM10" s="150"/>
      <c r="BN10" s="150"/>
      <c r="BO10" s="150"/>
      <c r="BP10" s="150"/>
      <c r="BQ10" s="150"/>
      <c r="BR10" s="150"/>
      <c r="BS10" s="150"/>
      <c r="BT10" s="150"/>
      <c r="BU10" s="150"/>
      <c r="BV10" s="150"/>
      <c r="BW10" s="150"/>
      <c r="BX10" s="150"/>
      <c r="BY10" s="150"/>
      <c r="BZ10" s="150"/>
      <c r="CA10" s="150"/>
      <c r="CB10" s="150"/>
      <c r="CC10" s="150"/>
      <c r="CD10" s="150"/>
      <c r="CE10" s="150"/>
      <c r="CF10" s="150"/>
      <c r="CG10" s="150"/>
      <c r="CH10" s="150"/>
      <c r="CI10" s="150"/>
      <c r="CJ10" s="150"/>
      <c r="CK10" s="150"/>
      <c r="CL10" s="150"/>
      <c r="CM10" s="150"/>
      <c r="CN10" s="150"/>
      <c r="CO10" s="150"/>
      <c r="CP10" s="150"/>
      <c r="CQ10" s="150"/>
      <c r="CR10" s="150"/>
      <c r="CS10" s="150"/>
      <c r="CT10" s="150"/>
      <c r="CU10" s="150"/>
      <c r="CV10" s="150"/>
      <c r="CW10" s="150"/>
      <c r="CX10" s="150"/>
      <c r="CY10" s="150"/>
      <c r="CZ10" s="150"/>
      <c r="DA10" s="150"/>
      <c r="DB10" s="150"/>
      <c r="DC10" s="150"/>
      <c r="DD10" s="150"/>
      <c r="DE10" s="150"/>
      <c r="DF10" s="150"/>
      <c r="DG10" s="150"/>
      <c r="DH10" s="150"/>
      <c r="DI10" s="150"/>
      <c r="DJ10" s="150"/>
      <c r="DK10" s="150"/>
      <c r="DL10" s="150"/>
      <c r="DM10" s="150"/>
      <c r="DN10" s="150"/>
      <c r="DO10" s="150"/>
      <c r="DP10" s="150"/>
      <c r="DQ10" s="150"/>
      <c r="DR10" s="150"/>
      <c r="DS10" s="150"/>
      <c r="DT10" s="150"/>
      <c r="DU10" s="150"/>
      <c r="DV10" s="150"/>
      <c r="DW10" s="150"/>
      <c r="DX10" s="150"/>
      <c r="DY10" s="150"/>
      <c r="DZ10" s="150"/>
      <c r="EA10" s="150"/>
      <c r="EB10" s="150"/>
      <c r="EC10" s="150"/>
      <c r="ED10" s="150"/>
      <c r="EE10" s="150"/>
      <c r="EF10" s="150"/>
      <c r="EG10" s="150"/>
      <c r="EH10" s="150"/>
      <c r="EI10" s="150"/>
      <c r="EJ10" s="150"/>
      <c r="EK10" s="150"/>
      <c r="EL10" s="150"/>
      <c r="EM10" s="150"/>
      <c r="EN10" s="150"/>
      <c r="EO10" s="150"/>
      <c r="EP10" s="150"/>
      <c r="EQ10" s="150"/>
      <c r="ER10" s="150"/>
      <c r="ES10" s="150"/>
      <c r="ET10" s="150"/>
      <c r="EU10" s="150"/>
      <c r="EV10" s="150"/>
      <c r="EW10" s="150"/>
      <c r="EX10" s="150"/>
      <c r="EY10" s="150"/>
      <c r="EZ10" s="150"/>
      <c r="FA10" s="150"/>
      <c r="FB10" s="150"/>
      <c r="FC10" s="150"/>
      <c r="FD10" s="150"/>
      <c r="FE10" s="150"/>
      <c r="FF10" s="150"/>
      <c r="FG10" s="150"/>
      <c r="FH10" s="150"/>
      <c r="FI10" s="150"/>
      <c r="FJ10" s="150"/>
      <c r="FK10" s="150"/>
      <c r="FL10" s="150"/>
      <c r="FM10" s="150"/>
      <c r="FN10" s="150"/>
      <c r="FO10" s="150"/>
      <c r="FP10" s="150"/>
      <c r="FQ10" s="150"/>
      <c r="FR10" s="150"/>
      <c r="FS10" s="150"/>
      <c r="FT10" s="150"/>
      <c r="FU10" s="150"/>
      <c r="FV10" s="150"/>
      <c r="FW10" s="150"/>
      <c r="FX10" s="150"/>
      <c r="FY10" s="150"/>
      <c r="FZ10" s="150"/>
      <c r="GA10" s="150"/>
      <c r="GB10" s="150"/>
      <c r="GC10" s="150"/>
      <c r="GD10" s="150"/>
      <c r="GE10" s="150"/>
      <c r="GF10" s="150"/>
      <c r="GG10" s="150"/>
      <c r="GH10" s="150"/>
      <c r="GI10" s="150"/>
      <c r="GJ10" s="150"/>
      <c r="GK10" s="150"/>
      <c r="GL10" s="150"/>
      <c r="GM10" s="150"/>
      <c r="GN10" s="150"/>
      <c r="GO10" s="150"/>
      <c r="GP10" s="150"/>
      <c r="GQ10" s="150"/>
      <c r="GR10" s="150"/>
      <c r="GS10" s="150"/>
      <c r="GT10" s="150"/>
      <c r="GU10" s="150"/>
      <c r="GV10" s="150"/>
      <c r="GW10" s="150"/>
      <c r="GX10" s="150"/>
      <c r="GY10" s="150"/>
      <c r="GZ10" s="150"/>
      <c r="HA10" s="150"/>
      <c r="HB10" s="150"/>
      <c r="HC10" s="150"/>
      <c r="HD10" s="150"/>
      <c r="HE10" s="150"/>
      <c r="HF10" s="150"/>
    </row>
    <row r="11" ht="270" customHeight="1" spans="1:214">
      <c r="A11" s="157"/>
      <c r="B11" s="152" t="s">
        <v>40</v>
      </c>
      <c r="C11" s="153" t="s">
        <v>41</v>
      </c>
      <c r="D11" s="153" t="s">
        <v>42</v>
      </c>
      <c r="E11" s="153" t="s">
        <v>39</v>
      </c>
      <c r="F11" s="153"/>
      <c r="G11" s="153" t="s">
        <v>23</v>
      </c>
      <c r="H11" s="150"/>
      <c r="I11" s="150"/>
      <c r="J11" s="150"/>
      <c r="K11" s="150"/>
      <c r="L11" s="150"/>
      <c r="M11" s="150"/>
      <c r="N11" s="150"/>
      <c r="O11" s="150"/>
      <c r="P11" s="150"/>
      <c r="Q11" s="150"/>
      <c r="R11" s="150"/>
      <c r="S11" s="150"/>
      <c r="T11" s="150"/>
      <c r="U11" s="150"/>
      <c r="V11" s="150"/>
      <c r="W11" s="150"/>
      <c r="X11" s="150"/>
      <c r="Y11" s="150"/>
      <c r="Z11" s="150"/>
      <c r="AA11" s="150"/>
      <c r="AB11" s="150"/>
      <c r="AC11" s="150"/>
      <c r="AD11" s="150"/>
      <c r="AE11" s="150"/>
      <c r="AF11" s="150"/>
      <c r="AG11" s="150"/>
      <c r="AH11" s="150"/>
      <c r="AI11" s="150"/>
      <c r="AJ11" s="150"/>
      <c r="AK11" s="150"/>
      <c r="AL11" s="150"/>
      <c r="AM11" s="150"/>
      <c r="AN11" s="150"/>
      <c r="AO11" s="150"/>
      <c r="AP11" s="150"/>
      <c r="AQ11" s="150"/>
      <c r="AR11" s="150"/>
      <c r="AS11" s="150"/>
      <c r="AT11" s="150"/>
      <c r="AU11" s="150"/>
      <c r="AV11" s="150"/>
      <c r="AW11" s="150"/>
      <c r="AX11" s="150"/>
      <c r="AY11" s="150"/>
      <c r="AZ11" s="150"/>
      <c r="BA11" s="150"/>
      <c r="BB11" s="150"/>
      <c r="BC11" s="150"/>
      <c r="BD11" s="150"/>
      <c r="BE11" s="150"/>
      <c r="BF11" s="150"/>
      <c r="BG11" s="150"/>
      <c r="BH11" s="150"/>
      <c r="BI11" s="150"/>
      <c r="BJ11" s="150"/>
      <c r="BK11" s="150"/>
      <c r="BL11" s="150"/>
      <c r="BM11" s="150"/>
      <c r="BN11" s="150"/>
      <c r="BO11" s="150"/>
      <c r="BP11" s="150"/>
      <c r="BQ11" s="150"/>
      <c r="BR11" s="150"/>
      <c r="BS11" s="150"/>
      <c r="BT11" s="150"/>
      <c r="BU11" s="150"/>
      <c r="BV11" s="150"/>
      <c r="BW11" s="150"/>
      <c r="BX11" s="150"/>
      <c r="BY11" s="150"/>
      <c r="BZ11" s="150"/>
      <c r="CA11" s="150"/>
      <c r="CB11" s="150"/>
      <c r="CC11" s="150"/>
      <c r="CD11" s="150"/>
      <c r="CE11" s="150"/>
      <c r="CF11" s="150"/>
      <c r="CG11" s="150"/>
      <c r="CH11" s="150"/>
      <c r="CI11" s="150"/>
      <c r="CJ11" s="150"/>
      <c r="CK11" s="150"/>
      <c r="CL11" s="150"/>
      <c r="CM11" s="150"/>
      <c r="CN11" s="150"/>
      <c r="CO11" s="150"/>
      <c r="CP11" s="150"/>
      <c r="CQ11" s="150"/>
      <c r="CR11" s="150"/>
      <c r="CS11" s="150"/>
      <c r="CT11" s="150"/>
      <c r="CU11" s="150"/>
      <c r="CV11" s="150"/>
      <c r="CW11" s="150"/>
      <c r="CX11" s="150"/>
      <c r="CY11" s="150"/>
      <c r="CZ11" s="150"/>
      <c r="DA11" s="150"/>
      <c r="DB11" s="150"/>
      <c r="DC11" s="150"/>
      <c r="DD11" s="150"/>
      <c r="DE11" s="150"/>
      <c r="DF11" s="150"/>
      <c r="DG11" s="150"/>
      <c r="DH11" s="150"/>
      <c r="DI11" s="150"/>
      <c r="DJ11" s="150"/>
      <c r="DK11" s="150"/>
      <c r="DL11" s="150"/>
      <c r="DM11" s="150"/>
      <c r="DN11" s="150"/>
      <c r="DO11" s="150"/>
      <c r="DP11" s="150"/>
      <c r="DQ11" s="150"/>
      <c r="DR11" s="150"/>
      <c r="DS11" s="150"/>
      <c r="DT11" s="150"/>
      <c r="DU11" s="150"/>
      <c r="DV11" s="150"/>
      <c r="DW11" s="150"/>
      <c r="DX11" s="150"/>
      <c r="DY11" s="150"/>
      <c r="DZ11" s="150"/>
      <c r="EA11" s="150"/>
      <c r="EB11" s="150"/>
      <c r="EC11" s="150"/>
      <c r="ED11" s="150"/>
      <c r="EE11" s="150"/>
      <c r="EF11" s="150"/>
      <c r="EG11" s="150"/>
      <c r="EH11" s="150"/>
      <c r="EI11" s="150"/>
      <c r="EJ11" s="150"/>
      <c r="EK11" s="150"/>
      <c r="EL11" s="150"/>
      <c r="EM11" s="150"/>
      <c r="EN11" s="150"/>
      <c r="EO11" s="150"/>
      <c r="EP11" s="150"/>
      <c r="EQ11" s="150"/>
      <c r="ER11" s="150"/>
      <c r="ES11" s="150"/>
      <c r="ET11" s="150"/>
      <c r="EU11" s="150"/>
      <c r="EV11" s="150"/>
      <c r="EW11" s="150"/>
      <c r="EX11" s="150"/>
      <c r="EY11" s="150"/>
      <c r="EZ11" s="150"/>
      <c r="FA11" s="150"/>
      <c r="FB11" s="150"/>
      <c r="FC11" s="150"/>
      <c r="FD11" s="150"/>
      <c r="FE11" s="150"/>
      <c r="FF11" s="150"/>
      <c r="FG11" s="150"/>
      <c r="FH11" s="150"/>
      <c r="FI11" s="150"/>
      <c r="FJ11" s="150"/>
      <c r="FK11" s="150"/>
      <c r="FL11" s="150"/>
      <c r="FM11" s="150"/>
      <c r="FN11" s="150"/>
      <c r="FO11" s="150"/>
      <c r="FP11" s="150"/>
      <c r="FQ11" s="150"/>
      <c r="FR11" s="150"/>
      <c r="FS11" s="150"/>
      <c r="FT11" s="150"/>
      <c r="FU11" s="150"/>
      <c r="FV11" s="150"/>
      <c r="FW11" s="150"/>
      <c r="FX11" s="150"/>
      <c r="FY11" s="150"/>
      <c r="FZ11" s="150"/>
      <c r="GA11" s="150"/>
      <c r="GB11" s="150"/>
      <c r="GC11" s="150"/>
      <c r="GD11" s="150"/>
      <c r="GE11" s="150"/>
      <c r="GF11" s="150"/>
      <c r="GG11" s="150"/>
      <c r="GH11" s="150"/>
      <c r="GI11" s="150"/>
      <c r="GJ11" s="150"/>
      <c r="GK11" s="150"/>
      <c r="GL11" s="150"/>
      <c r="GM11" s="150"/>
      <c r="GN11" s="150"/>
      <c r="GO11" s="150"/>
      <c r="GP11" s="150"/>
      <c r="GQ11" s="150"/>
      <c r="GR11" s="150"/>
      <c r="GS11" s="150"/>
      <c r="GT11" s="150"/>
      <c r="GU11" s="150"/>
      <c r="GV11" s="150"/>
      <c r="GW11" s="150"/>
      <c r="GX11" s="150"/>
      <c r="GY11" s="150"/>
      <c r="GZ11" s="150"/>
      <c r="HA11" s="150"/>
      <c r="HB11" s="150"/>
      <c r="HC11" s="150"/>
      <c r="HD11" s="150"/>
      <c r="HE11" s="150"/>
      <c r="HF11" s="150"/>
    </row>
    <row r="12" ht="250.5" spans="1:214">
      <c r="A12" s="157" t="s">
        <v>43</v>
      </c>
      <c r="B12" s="152"/>
      <c r="C12" s="153"/>
      <c r="D12" s="158" t="s">
        <v>44</v>
      </c>
      <c r="E12" s="153" t="s">
        <v>39</v>
      </c>
      <c r="F12" s="153"/>
      <c r="G12" s="153"/>
      <c r="H12" s="150"/>
      <c r="I12" s="150"/>
      <c r="J12" s="150"/>
      <c r="K12" s="150"/>
      <c r="L12" s="150"/>
      <c r="M12" s="150"/>
      <c r="N12" s="150"/>
      <c r="O12" s="150"/>
      <c r="P12" s="150"/>
      <c r="Q12" s="150"/>
      <c r="R12" s="150"/>
      <c r="S12" s="150"/>
      <c r="T12" s="150"/>
      <c r="U12" s="150"/>
      <c r="V12" s="150"/>
      <c r="W12" s="150"/>
      <c r="X12" s="150"/>
      <c r="Y12" s="150"/>
      <c r="Z12" s="150"/>
      <c r="AA12" s="150"/>
      <c r="AB12" s="150"/>
      <c r="AC12" s="150"/>
      <c r="AD12" s="150"/>
      <c r="AE12" s="150"/>
      <c r="AF12" s="150"/>
      <c r="AG12" s="150"/>
      <c r="AH12" s="150"/>
      <c r="AI12" s="150"/>
      <c r="AJ12" s="150"/>
      <c r="AK12" s="150"/>
      <c r="AL12" s="150"/>
      <c r="AM12" s="150"/>
      <c r="AN12" s="150"/>
      <c r="AO12" s="150"/>
      <c r="AP12" s="150"/>
      <c r="AQ12" s="150"/>
      <c r="AR12" s="150"/>
      <c r="AS12" s="150"/>
      <c r="AT12" s="150"/>
      <c r="AU12" s="150"/>
      <c r="AV12" s="150"/>
      <c r="AW12" s="150"/>
      <c r="AX12" s="150"/>
      <c r="AY12" s="150"/>
      <c r="AZ12" s="150"/>
      <c r="BA12" s="150"/>
      <c r="BB12" s="150"/>
      <c r="BC12" s="150"/>
      <c r="BD12" s="150"/>
      <c r="BE12" s="150"/>
      <c r="BF12" s="150"/>
      <c r="BG12" s="150"/>
      <c r="BH12" s="150"/>
      <c r="BI12" s="150"/>
      <c r="BJ12" s="150"/>
      <c r="BK12" s="150"/>
      <c r="BL12" s="150"/>
      <c r="BM12" s="150"/>
      <c r="BN12" s="150"/>
      <c r="BO12" s="150"/>
      <c r="BP12" s="150"/>
      <c r="BQ12" s="150"/>
      <c r="BR12" s="150"/>
      <c r="BS12" s="150"/>
      <c r="BT12" s="150"/>
      <c r="BU12" s="150"/>
      <c r="BV12" s="150"/>
      <c r="BW12" s="150"/>
      <c r="BX12" s="150"/>
      <c r="BY12" s="150"/>
      <c r="BZ12" s="150"/>
      <c r="CA12" s="150"/>
      <c r="CB12" s="150"/>
      <c r="CC12" s="150"/>
      <c r="CD12" s="150"/>
      <c r="CE12" s="150"/>
      <c r="CF12" s="150"/>
      <c r="CG12" s="150"/>
      <c r="CH12" s="150"/>
      <c r="CI12" s="150"/>
      <c r="CJ12" s="150"/>
      <c r="CK12" s="150"/>
      <c r="CL12" s="150"/>
      <c r="CM12" s="150"/>
      <c r="CN12" s="150"/>
      <c r="CO12" s="150"/>
      <c r="CP12" s="150"/>
      <c r="CQ12" s="150"/>
      <c r="CR12" s="150"/>
      <c r="CS12" s="150"/>
      <c r="CT12" s="150"/>
      <c r="CU12" s="150"/>
      <c r="CV12" s="150"/>
      <c r="CW12" s="150"/>
      <c r="CX12" s="150"/>
      <c r="CY12" s="150"/>
      <c r="CZ12" s="150"/>
      <c r="DA12" s="150"/>
      <c r="DB12" s="150"/>
      <c r="DC12" s="150"/>
      <c r="DD12" s="150"/>
      <c r="DE12" s="150"/>
      <c r="DF12" s="150"/>
      <c r="DG12" s="150"/>
      <c r="DH12" s="150"/>
      <c r="DI12" s="150"/>
      <c r="DJ12" s="150"/>
      <c r="DK12" s="150"/>
      <c r="DL12" s="150"/>
      <c r="DM12" s="150"/>
      <c r="DN12" s="150"/>
      <c r="DO12" s="150"/>
      <c r="DP12" s="150"/>
      <c r="DQ12" s="150"/>
      <c r="DR12" s="150"/>
      <c r="DS12" s="150"/>
      <c r="DT12" s="150"/>
      <c r="DU12" s="150"/>
      <c r="DV12" s="150"/>
      <c r="DW12" s="150"/>
      <c r="DX12" s="150"/>
      <c r="DY12" s="150"/>
      <c r="DZ12" s="150"/>
      <c r="EA12" s="150"/>
      <c r="EB12" s="150"/>
      <c r="EC12" s="150"/>
      <c r="ED12" s="150"/>
      <c r="EE12" s="150"/>
      <c r="EF12" s="150"/>
      <c r="EG12" s="150"/>
      <c r="EH12" s="150"/>
      <c r="EI12" s="150"/>
      <c r="EJ12" s="150"/>
      <c r="EK12" s="150"/>
      <c r="EL12" s="150"/>
      <c r="EM12" s="150"/>
      <c r="EN12" s="150"/>
      <c r="EO12" s="150"/>
      <c r="EP12" s="150"/>
      <c r="EQ12" s="150"/>
      <c r="ER12" s="150"/>
      <c r="ES12" s="150"/>
      <c r="ET12" s="150"/>
      <c r="EU12" s="150"/>
      <c r="EV12" s="150"/>
      <c r="EW12" s="150"/>
      <c r="EX12" s="150"/>
      <c r="EY12" s="150"/>
      <c r="EZ12" s="150"/>
      <c r="FA12" s="150"/>
      <c r="FB12" s="150"/>
      <c r="FC12" s="150"/>
      <c r="FD12" s="150"/>
      <c r="FE12" s="150"/>
      <c r="FF12" s="150"/>
      <c r="FG12" s="150"/>
      <c r="FH12" s="150"/>
      <c r="FI12" s="150"/>
      <c r="FJ12" s="150"/>
      <c r="FK12" s="150"/>
      <c r="FL12" s="150"/>
      <c r="FM12" s="150"/>
      <c r="FN12" s="150"/>
      <c r="FO12" s="150"/>
      <c r="FP12" s="150"/>
      <c r="FQ12" s="150"/>
      <c r="FR12" s="150"/>
      <c r="FS12" s="150"/>
      <c r="FT12" s="150"/>
      <c r="FU12" s="150"/>
      <c r="FV12" s="150"/>
      <c r="FW12" s="150"/>
      <c r="FX12" s="150"/>
      <c r="FY12" s="150"/>
      <c r="FZ12" s="150"/>
      <c r="GA12" s="150"/>
      <c r="GB12" s="150"/>
      <c r="GC12" s="150"/>
      <c r="GD12" s="150"/>
      <c r="GE12" s="150"/>
      <c r="GF12" s="150"/>
      <c r="GG12" s="150"/>
      <c r="GH12" s="150"/>
      <c r="GI12" s="150"/>
      <c r="GJ12" s="150"/>
      <c r="GK12" s="150"/>
      <c r="GL12" s="150"/>
      <c r="GM12" s="150"/>
      <c r="GN12" s="150"/>
      <c r="GO12" s="150"/>
      <c r="GP12" s="150"/>
      <c r="GQ12" s="150"/>
      <c r="GR12" s="150"/>
      <c r="GS12" s="150"/>
      <c r="GT12" s="150"/>
      <c r="GU12" s="150"/>
      <c r="GV12" s="150"/>
      <c r="GW12" s="150"/>
      <c r="GX12" s="150"/>
      <c r="GY12" s="150"/>
      <c r="GZ12" s="150"/>
      <c r="HA12" s="150"/>
      <c r="HB12" s="150"/>
      <c r="HC12" s="150"/>
      <c r="HD12" s="150"/>
      <c r="HE12" s="150"/>
      <c r="HF12" s="150"/>
    </row>
    <row r="13" ht="408" customHeight="1" spans="1:214">
      <c r="A13" s="160" t="s">
        <v>45</v>
      </c>
      <c r="B13" s="152" t="s">
        <v>46</v>
      </c>
      <c r="C13" s="153" t="s">
        <v>47</v>
      </c>
      <c r="D13" s="153" t="s">
        <v>48</v>
      </c>
      <c r="E13" s="153" t="s">
        <v>11</v>
      </c>
      <c r="F13"/>
      <c r="G13" s="153" t="s">
        <v>49</v>
      </c>
      <c r="H13" s="150"/>
      <c r="I13" s="150"/>
      <c r="J13" s="150"/>
      <c r="K13" s="150"/>
      <c r="L13" s="150"/>
      <c r="M13" s="150"/>
      <c r="N13" s="150"/>
      <c r="O13" s="150"/>
      <c r="P13" s="150"/>
      <c r="Q13" s="150"/>
      <c r="R13" s="150"/>
      <c r="S13" s="150"/>
      <c r="T13" s="150"/>
      <c r="U13" s="150"/>
      <c r="V13" s="150"/>
      <c r="W13" s="150"/>
      <c r="X13" s="150"/>
      <c r="Y13" s="150"/>
      <c r="Z13" s="150"/>
      <c r="AA13" s="150"/>
      <c r="AB13" s="150"/>
      <c r="AC13" s="150"/>
      <c r="AD13" s="150"/>
      <c r="AE13" s="150"/>
      <c r="AF13" s="150"/>
      <c r="AG13" s="150"/>
      <c r="AH13" s="150"/>
      <c r="AI13" s="150"/>
      <c r="AJ13" s="150"/>
      <c r="AK13" s="150"/>
      <c r="AL13" s="150"/>
      <c r="AM13" s="150"/>
      <c r="AN13" s="150"/>
      <c r="AO13" s="150"/>
      <c r="AP13" s="150"/>
      <c r="AQ13" s="150"/>
      <c r="AR13" s="150"/>
      <c r="AS13" s="150"/>
      <c r="AT13" s="150"/>
      <c r="AU13" s="150"/>
      <c r="AV13" s="150"/>
      <c r="AW13" s="150"/>
      <c r="AX13" s="150"/>
      <c r="AY13" s="150"/>
      <c r="AZ13" s="150"/>
      <c r="BA13" s="150"/>
      <c r="BB13" s="150"/>
      <c r="BC13" s="150"/>
      <c r="BD13" s="150"/>
      <c r="BE13" s="150"/>
      <c r="BF13" s="150"/>
      <c r="BG13" s="150"/>
      <c r="BH13" s="150"/>
      <c r="BI13" s="150"/>
      <c r="BJ13" s="150"/>
      <c r="BK13" s="150"/>
      <c r="BL13" s="150"/>
      <c r="BM13" s="150"/>
      <c r="BN13" s="150"/>
      <c r="BO13" s="150"/>
      <c r="BP13" s="150"/>
      <c r="BQ13" s="150"/>
      <c r="BR13" s="150"/>
      <c r="BS13" s="150"/>
      <c r="BT13" s="150"/>
      <c r="BU13" s="150"/>
      <c r="BV13" s="150"/>
      <c r="BW13" s="150"/>
      <c r="BX13" s="150"/>
      <c r="BY13" s="150"/>
      <c r="BZ13" s="150"/>
      <c r="CA13" s="150"/>
      <c r="CB13" s="150"/>
      <c r="CC13" s="150"/>
      <c r="CD13" s="150"/>
      <c r="CE13" s="150"/>
      <c r="CF13" s="150"/>
      <c r="CG13" s="150"/>
      <c r="CH13" s="150"/>
      <c r="CI13" s="150"/>
      <c r="CJ13" s="150"/>
      <c r="CK13" s="150"/>
      <c r="CL13" s="150"/>
      <c r="CM13" s="150"/>
      <c r="CN13" s="150"/>
      <c r="CO13" s="150"/>
      <c r="CP13" s="150"/>
      <c r="CQ13" s="150"/>
      <c r="CR13" s="150"/>
      <c r="CS13" s="150"/>
      <c r="CT13" s="150"/>
      <c r="CU13" s="150"/>
      <c r="CV13" s="150"/>
      <c r="CW13" s="150"/>
      <c r="CX13" s="150"/>
      <c r="CY13" s="150"/>
      <c r="CZ13" s="150"/>
      <c r="DA13" s="150"/>
      <c r="DB13" s="150"/>
      <c r="DC13" s="150"/>
      <c r="DD13" s="150"/>
      <c r="DE13" s="150"/>
      <c r="DF13" s="150"/>
      <c r="DG13" s="150"/>
      <c r="DH13" s="150"/>
      <c r="DI13" s="150"/>
      <c r="DJ13" s="150"/>
      <c r="DK13" s="150"/>
      <c r="DL13" s="150"/>
      <c r="DM13" s="150"/>
      <c r="DN13" s="150"/>
      <c r="DO13" s="150"/>
      <c r="DP13" s="150"/>
      <c r="DQ13" s="150"/>
      <c r="DR13" s="150"/>
      <c r="DS13" s="150"/>
      <c r="DT13" s="150"/>
      <c r="DU13" s="150"/>
      <c r="DV13" s="150"/>
      <c r="DW13" s="150"/>
      <c r="DX13" s="150"/>
      <c r="DY13" s="150"/>
      <c r="DZ13" s="150"/>
      <c r="EA13" s="150"/>
      <c r="EB13" s="150"/>
      <c r="EC13" s="150"/>
      <c r="ED13" s="150"/>
      <c r="EE13" s="150"/>
      <c r="EF13" s="150"/>
      <c r="EG13" s="150"/>
      <c r="EH13" s="150"/>
      <c r="EI13" s="150"/>
      <c r="EJ13" s="150"/>
      <c r="EK13" s="150"/>
      <c r="EL13" s="150"/>
      <c r="EM13" s="150"/>
      <c r="EN13" s="150"/>
      <c r="EO13" s="150"/>
      <c r="EP13" s="150"/>
      <c r="EQ13" s="150"/>
      <c r="ER13" s="150"/>
      <c r="ES13" s="150"/>
      <c r="ET13" s="150"/>
      <c r="EU13" s="150"/>
      <c r="EV13" s="150"/>
      <c r="EW13" s="150"/>
      <c r="EX13" s="150"/>
      <c r="EY13" s="150"/>
      <c r="EZ13" s="150"/>
      <c r="FA13" s="150"/>
      <c r="FB13" s="150"/>
      <c r="FC13" s="150"/>
      <c r="FD13" s="150"/>
      <c r="FE13" s="150"/>
      <c r="FF13" s="150"/>
      <c r="FG13" s="150"/>
      <c r="FH13" s="150"/>
      <c r="FI13" s="150"/>
      <c r="FJ13" s="150"/>
      <c r="FK13" s="150"/>
      <c r="FL13" s="150"/>
      <c r="FM13" s="150"/>
      <c r="FN13" s="150"/>
      <c r="FO13" s="150"/>
      <c r="FP13" s="150"/>
      <c r="FQ13" s="150"/>
      <c r="FR13" s="150"/>
      <c r="FS13" s="150"/>
      <c r="FT13" s="150"/>
      <c r="FU13" s="150"/>
      <c r="FV13" s="150"/>
      <c r="FW13" s="150"/>
      <c r="FX13" s="150"/>
      <c r="FY13" s="150"/>
      <c r="FZ13" s="150"/>
      <c r="GA13" s="150"/>
      <c r="GB13" s="150"/>
      <c r="GC13" s="150"/>
      <c r="GD13" s="150"/>
      <c r="GE13" s="150"/>
      <c r="GF13" s="150"/>
      <c r="GG13" s="150"/>
      <c r="GH13" s="150"/>
      <c r="GI13" s="150"/>
      <c r="GJ13" s="150"/>
      <c r="GK13" s="150"/>
      <c r="GL13" s="150"/>
      <c r="GM13" s="150"/>
      <c r="GN13" s="150"/>
      <c r="GO13" s="150"/>
      <c r="GP13" s="150"/>
      <c r="GQ13" s="150"/>
      <c r="GR13" s="150"/>
      <c r="GS13" s="150"/>
      <c r="GT13" s="150"/>
      <c r="GU13" s="150"/>
      <c r="GV13" s="150"/>
      <c r="GW13" s="150"/>
      <c r="GX13" s="150"/>
      <c r="GY13" s="150"/>
      <c r="GZ13" s="150"/>
      <c r="HA13" s="150"/>
      <c r="HB13" s="150"/>
      <c r="HC13" s="150"/>
      <c r="HD13" s="150"/>
      <c r="HE13" s="150"/>
      <c r="HF13" s="150"/>
    </row>
    <row r="14" ht="409" customHeight="1" spans="1:214">
      <c r="A14" s="160"/>
      <c r="B14" s="152" t="s">
        <v>50</v>
      </c>
      <c r="C14" s="153" t="s">
        <v>51</v>
      </c>
      <c r="D14" s="153" t="s">
        <v>52</v>
      </c>
      <c r="E14" s="153" t="s">
        <v>11</v>
      </c>
      <c r="F14"/>
      <c r="G14" s="153" t="s">
        <v>49</v>
      </c>
      <c r="H14" s="150"/>
      <c r="I14" s="150"/>
      <c r="J14" s="150"/>
      <c r="K14" s="150"/>
      <c r="L14" s="150"/>
      <c r="M14" s="150"/>
      <c r="N14" s="150"/>
      <c r="O14" s="150"/>
      <c r="P14" s="150"/>
      <c r="Q14" s="150"/>
      <c r="R14" s="150"/>
      <c r="S14" s="150"/>
      <c r="T14" s="150"/>
      <c r="U14" s="150"/>
      <c r="V14" s="150"/>
      <c r="W14" s="150"/>
      <c r="X14" s="150"/>
      <c r="Y14" s="150"/>
      <c r="Z14" s="150"/>
      <c r="AA14" s="150"/>
      <c r="AB14" s="150"/>
      <c r="AC14" s="150"/>
      <c r="AD14" s="150"/>
      <c r="AE14" s="150"/>
      <c r="AF14" s="150"/>
      <c r="AG14" s="150"/>
      <c r="AH14" s="150"/>
      <c r="AI14" s="150"/>
      <c r="AJ14" s="150"/>
      <c r="AK14" s="150"/>
      <c r="AL14" s="150"/>
      <c r="AM14" s="150"/>
      <c r="AN14" s="150"/>
      <c r="AO14" s="150"/>
      <c r="AP14" s="150"/>
      <c r="AQ14" s="150"/>
      <c r="AR14" s="150"/>
      <c r="AS14" s="150"/>
      <c r="AT14" s="150"/>
      <c r="AU14" s="150"/>
      <c r="AV14" s="150"/>
      <c r="AW14" s="150"/>
      <c r="AX14" s="150"/>
      <c r="AY14" s="150"/>
      <c r="AZ14" s="150"/>
      <c r="BA14" s="150"/>
      <c r="BB14" s="150"/>
      <c r="BC14" s="150"/>
      <c r="BD14" s="150"/>
      <c r="BE14" s="150"/>
      <c r="BF14" s="150"/>
      <c r="BG14" s="150"/>
      <c r="BH14" s="150"/>
      <c r="BI14" s="150"/>
      <c r="BJ14" s="150"/>
      <c r="BK14" s="150"/>
      <c r="BL14" s="150"/>
      <c r="BM14" s="150"/>
      <c r="BN14" s="150"/>
      <c r="BO14" s="150"/>
      <c r="BP14" s="150"/>
      <c r="BQ14" s="150"/>
      <c r="BR14" s="150"/>
      <c r="BS14" s="150"/>
      <c r="BT14" s="150"/>
      <c r="BU14" s="150"/>
      <c r="BV14" s="150"/>
      <c r="BW14" s="150"/>
      <c r="BX14" s="150"/>
      <c r="BY14" s="150"/>
      <c r="BZ14" s="150"/>
      <c r="CA14" s="150"/>
      <c r="CB14" s="150"/>
      <c r="CC14" s="150"/>
      <c r="CD14" s="150"/>
      <c r="CE14" s="150"/>
      <c r="CF14" s="150"/>
      <c r="CG14" s="150"/>
      <c r="CH14" s="150"/>
      <c r="CI14" s="150"/>
      <c r="CJ14" s="150"/>
      <c r="CK14" s="150"/>
      <c r="CL14" s="150"/>
      <c r="CM14" s="150"/>
      <c r="CN14" s="150"/>
      <c r="CO14" s="150"/>
      <c r="CP14" s="150"/>
      <c r="CQ14" s="150"/>
      <c r="CR14" s="150"/>
      <c r="CS14" s="150"/>
      <c r="CT14" s="150"/>
      <c r="CU14" s="150"/>
      <c r="CV14" s="150"/>
      <c r="CW14" s="150"/>
      <c r="CX14" s="150"/>
      <c r="CY14" s="150"/>
      <c r="CZ14" s="150"/>
      <c r="DA14" s="150"/>
      <c r="DB14" s="150"/>
      <c r="DC14" s="150"/>
      <c r="DD14" s="150"/>
      <c r="DE14" s="150"/>
      <c r="DF14" s="150"/>
      <c r="DG14" s="150"/>
      <c r="DH14" s="150"/>
      <c r="DI14" s="150"/>
      <c r="DJ14" s="150"/>
      <c r="DK14" s="150"/>
      <c r="DL14" s="150"/>
      <c r="DM14" s="150"/>
      <c r="DN14" s="150"/>
      <c r="DO14" s="150"/>
      <c r="DP14" s="150"/>
      <c r="DQ14" s="150"/>
      <c r="DR14" s="150"/>
      <c r="DS14" s="150"/>
      <c r="DT14" s="150"/>
      <c r="DU14" s="150"/>
      <c r="DV14" s="150"/>
      <c r="DW14" s="150"/>
      <c r="DX14" s="150"/>
      <c r="DY14" s="150"/>
      <c r="DZ14" s="150"/>
      <c r="EA14" s="150"/>
      <c r="EB14" s="150"/>
      <c r="EC14" s="150"/>
      <c r="ED14" s="150"/>
      <c r="EE14" s="150"/>
      <c r="EF14" s="150"/>
      <c r="EG14" s="150"/>
      <c r="EH14" s="150"/>
      <c r="EI14" s="150"/>
      <c r="EJ14" s="150"/>
      <c r="EK14" s="150"/>
      <c r="EL14" s="150"/>
      <c r="EM14" s="150"/>
      <c r="EN14" s="150"/>
      <c r="EO14" s="150"/>
      <c r="EP14" s="150"/>
      <c r="EQ14" s="150"/>
      <c r="ER14" s="150"/>
      <c r="ES14" s="150"/>
      <c r="ET14" s="150"/>
      <c r="EU14" s="150"/>
      <c r="EV14" s="150"/>
      <c r="EW14" s="150"/>
      <c r="EX14" s="150"/>
      <c r="EY14" s="150"/>
      <c r="EZ14" s="150"/>
      <c r="FA14" s="150"/>
      <c r="FB14" s="150"/>
      <c r="FC14" s="150"/>
      <c r="FD14" s="150"/>
      <c r="FE14" s="150"/>
      <c r="FF14" s="150"/>
      <c r="FG14" s="150"/>
      <c r="FH14" s="150"/>
      <c r="FI14" s="150"/>
      <c r="FJ14" s="150"/>
      <c r="FK14" s="150"/>
      <c r="FL14" s="150"/>
      <c r="FM14" s="150"/>
      <c r="FN14" s="150"/>
      <c r="FO14" s="150"/>
      <c r="FP14" s="150"/>
      <c r="FQ14" s="150"/>
      <c r="FR14" s="150"/>
      <c r="FS14" s="150"/>
      <c r="FT14" s="150"/>
      <c r="FU14" s="150"/>
      <c r="FV14" s="150"/>
      <c r="FW14" s="150"/>
      <c r="FX14" s="150"/>
      <c r="FY14" s="150"/>
      <c r="FZ14" s="150"/>
      <c r="GA14" s="150"/>
      <c r="GB14" s="150"/>
      <c r="GC14" s="150"/>
      <c r="GD14" s="150"/>
      <c r="GE14" s="150"/>
      <c r="GF14" s="150"/>
      <c r="GG14" s="150"/>
      <c r="GH14" s="150"/>
      <c r="GI14" s="150"/>
      <c r="GJ14" s="150"/>
      <c r="GK14" s="150"/>
      <c r="GL14" s="150"/>
      <c r="GM14" s="150"/>
      <c r="GN14" s="150"/>
      <c r="GO14" s="150"/>
      <c r="GP14" s="150"/>
      <c r="GQ14" s="150"/>
      <c r="GR14" s="150"/>
      <c r="GS14" s="150"/>
      <c r="GT14" s="150"/>
      <c r="GU14" s="150"/>
      <c r="GV14" s="150"/>
      <c r="GW14" s="150"/>
      <c r="GX14" s="150"/>
      <c r="GY14" s="150"/>
      <c r="GZ14" s="150"/>
      <c r="HA14" s="150"/>
      <c r="HB14" s="150"/>
      <c r="HC14" s="150"/>
      <c r="HD14" s="150"/>
      <c r="HE14" s="150"/>
      <c r="HF14" s="150"/>
    </row>
    <row r="15" ht="195.75" spans="1:214">
      <c r="A15" s="160"/>
      <c r="B15" s="153" t="s">
        <v>53</v>
      </c>
      <c r="C15" s="153" t="s">
        <v>54</v>
      </c>
      <c r="D15" s="153" t="s">
        <v>55</v>
      </c>
      <c r="E15" s="153" t="s">
        <v>11</v>
      </c>
      <c r="F15" s="153"/>
      <c r="G15" s="153" t="s">
        <v>49</v>
      </c>
      <c r="H15" s="150"/>
      <c r="I15" s="150"/>
      <c r="J15" s="150"/>
      <c r="K15" s="150"/>
      <c r="L15" s="150"/>
      <c r="M15" s="150"/>
      <c r="N15" s="150"/>
      <c r="O15" s="150"/>
      <c r="P15" s="150"/>
      <c r="Q15" s="150"/>
      <c r="R15" s="150"/>
      <c r="S15" s="150"/>
      <c r="T15" s="150"/>
      <c r="U15" s="150"/>
      <c r="V15" s="150"/>
      <c r="W15" s="150"/>
      <c r="X15" s="150"/>
      <c r="Y15" s="150"/>
      <c r="Z15" s="150"/>
      <c r="AA15" s="150"/>
      <c r="AB15" s="150"/>
      <c r="AC15" s="150"/>
      <c r="AD15" s="150"/>
      <c r="AE15" s="150"/>
      <c r="AF15" s="150"/>
      <c r="AG15" s="150"/>
      <c r="AH15" s="150"/>
      <c r="AI15" s="150"/>
      <c r="AJ15" s="150"/>
      <c r="AK15" s="150"/>
      <c r="AL15" s="150"/>
      <c r="AM15" s="150"/>
      <c r="AN15" s="150"/>
      <c r="AO15" s="150"/>
      <c r="AP15" s="150"/>
      <c r="AQ15" s="150"/>
      <c r="AR15" s="150"/>
      <c r="AS15" s="150"/>
      <c r="AT15" s="150"/>
      <c r="AU15" s="150"/>
      <c r="AV15" s="150"/>
      <c r="AW15" s="150"/>
      <c r="AX15" s="150"/>
      <c r="AY15" s="150"/>
      <c r="AZ15" s="150"/>
      <c r="BA15" s="150"/>
      <c r="BB15" s="150"/>
      <c r="BC15" s="150"/>
      <c r="BD15" s="150"/>
      <c r="BE15" s="150"/>
      <c r="BF15" s="150"/>
      <c r="BG15" s="150"/>
      <c r="BH15" s="150"/>
      <c r="BI15" s="150"/>
      <c r="BJ15" s="150"/>
      <c r="BK15" s="150"/>
      <c r="BL15" s="150"/>
      <c r="BM15" s="150"/>
      <c r="BN15" s="150"/>
      <c r="BO15" s="150"/>
      <c r="BP15" s="150"/>
      <c r="BQ15" s="150"/>
      <c r="BR15" s="150"/>
      <c r="BS15" s="150"/>
      <c r="BT15" s="150"/>
      <c r="BU15" s="150"/>
      <c r="BV15" s="150"/>
      <c r="BW15" s="150"/>
      <c r="BX15" s="150"/>
      <c r="BY15" s="150"/>
      <c r="BZ15" s="150"/>
      <c r="CA15" s="150"/>
      <c r="CB15" s="150"/>
      <c r="CC15" s="150"/>
      <c r="CD15" s="150"/>
      <c r="CE15" s="150"/>
      <c r="CF15" s="150"/>
      <c r="CG15" s="150"/>
      <c r="CH15" s="150"/>
      <c r="CI15" s="150"/>
      <c r="CJ15" s="150"/>
      <c r="CK15" s="150"/>
      <c r="CL15" s="150"/>
      <c r="CM15" s="150"/>
      <c r="CN15" s="150"/>
      <c r="CO15" s="150"/>
      <c r="CP15" s="150"/>
      <c r="CQ15" s="150"/>
      <c r="CR15" s="150"/>
      <c r="CS15" s="150"/>
      <c r="CT15" s="150"/>
      <c r="CU15" s="150"/>
      <c r="CV15" s="150"/>
      <c r="CW15" s="150"/>
      <c r="CX15" s="150"/>
      <c r="CY15" s="150"/>
      <c r="CZ15" s="150"/>
      <c r="DA15" s="150"/>
      <c r="DB15" s="150"/>
      <c r="DC15" s="150"/>
      <c r="DD15" s="150"/>
      <c r="DE15" s="150"/>
      <c r="DF15" s="150"/>
      <c r="DG15" s="150"/>
      <c r="DH15" s="150"/>
      <c r="DI15" s="150"/>
      <c r="DJ15" s="150"/>
      <c r="DK15" s="150"/>
      <c r="DL15" s="150"/>
      <c r="DM15" s="150"/>
      <c r="DN15" s="150"/>
      <c r="DO15" s="150"/>
      <c r="DP15" s="150"/>
      <c r="DQ15" s="150"/>
      <c r="DR15" s="150"/>
      <c r="DS15" s="150"/>
      <c r="DT15" s="150"/>
      <c r="DU15" s="150"/>
      <c r="DV15" s="150"/>
      <c r="DW15" s="150"/>
      <c r="DX15" s="150"/>
      <c r="DY15" s="150"/>
      <c r="DZ15" s="150"/>
      <c r="EA15" s="150"/>
      <c r="EB15" s="150"/>
      <c r="EC15" s="150"/>
      <c r="ED15" s="150"/>
      <c r="EE15" s="150"/>
      <c r="EF15" s="150"/>
      <c r="EG15" s="150"/>
      <c r="EH15" s="150"/>
      <c r="EI15" s="150"/>
      <c r="EJ15" s="150"/>
      <c r="EK15" s="150"/>
      <c r="EL15" s="150"/>
      <c r="EM15" s="150"/>
      <c r="EN15" s="150"/>
      <c r="EO15" s="150"/>
      <c r="EP15" s="150"/>
      <c r="EQ15" s="150"/>
      <c r="ER15" s="150"/>
      <c r="ES15" s="150"/>
      <c r="ET15" s="150"/>
      <c r="EU15" s="150"/>
      <c r="EV15" s="150"/>
      <c r="EW15" s="150"/>
      <c r="EX15" s="150"/>
      <c r="EY15" s="150"/>
      <c r="EZ15" s="150"/>
      <c r="FA15" s="150"/>
      <c r="FB15" s="150"/>
      <c r="FC15" s="150"/>
      <c r="FD15" s="150"/>
      <c r="FE15" s="150"/>
      <c r="FF15" s="150"/>
      <c r="FG15" s="150"/>
      <c r="FH15" s="150"/>
      <c r="FI15" s="150"/>
      <c r="FJ15" s="150"/>
      <c r="FK15" s="150"/>
      <c r="FL15" s="150"/>
      <c r="FM15" s="150"/>
      <c r="FN15" s="150"/>
      <c r="FO15" s="150"/>
      <c r="FP15" s="150"/>
      <c r="FQ15" s="150"/>
      <c r="FR15" s="150"/>
      <c r="FS15" s="150"/>
      <c r="FT15" s="150"/>
      <c r="FU15" s="150"/>
      <c r="FV15" s="150"/>
      <c r="FW15" s="150"/>
      <c r="FX15" s="150"/>
      <c r="FY15" s="150"/>
      <c r="FZ15" s="150"/>
      <c r="GA15" s="150"/>
      <c r="GB15" s="150"/>
      <c r="GC15" s="150"/>
      <c r="GD15" s="150"/>
      <c r="GE15" s="150"/>
      <c r="GF15" s="150"/>
      <c r="GG15" s="150"/>
      <c r="GH15" s="150"/>
      <c r="GI15" s="150"/>
      <c r="GJ15" s="150"/>
      <c r="GK15" s="150"/>
      <c r="GL15" s="150"/>
      <c r="GM15" s="150"/>
      <c r="GN15" s="150"/>
      <c r="GO15" s="150"/>
      <c r="GP15" s="150"/>
      <c r="GQ15" s="150"/>
      <c r="GR15" s="150"/>
      <c r="GS15" s="150"/>
      <c r="GT15" s="150"/>
      <c r="GU15" s="150"/>
      <c r="GV15" s="150"/>
      <c r="GW15" s="150"/>
      <c r="GX15" s="150"/>
      <c r="GY15" s="150"/>
      <c r="GZ15" s="150"/>
      <c r="HA15" s="150"/>
      <c r="HB15" s="150"/>
      <c r="HC15" s="150"/>
      <c r="HD15" s="150"/>
      <c r="HE15" s="150"/>
      <c r="HF15" s="150"/>
    </row>
    <row r="16" ht="357" customHeight="1" spans="1:214">
      <c r="A16" s="160"/>
      <c r="B16" s="152" t="s">
        <v>56</v>
      </c>
      <c r="C16" s="153" t="s">
        <v>57</v>
      </c>
      <c r="D16" s="153" t="s">
        <v>58</v>
      </c>
      <c r="E16" s="153" t="s">
        <v>11</v>
      </c>
      <c r="F16"/>
      <c r="G16" s="153" t="s">
        <v>59</v>
      </c>
      <c r="H16" s="150"/>
      <c r="I16" s="150"/>
      <c r="J16" s="150"/>
      <c r="K16" s="150"/>
      <c r="L16" s="150"/>
      <c r="M16" s="150"/>
      <c r="N16" s="150"/>
      <c r="O16" s="150"/>
      <c r="P16" s="150"/>
      <c r="Q16" s="150"/>
      <c r="R16" s="150"/>
      <c r="S16" s="150"/>
      <c r="T16" s="150"/>
      <c r="U16" s="150"/>
      <c r="V16" s="150"/>
      <c r="W16" s="150"/>
      <c r="X16" s="150"/>
      <c r="Y16" s="150"/>
      <c r="Z16" s="150"/>
      <c r="AA16" s="150"/>
      <c r="AB16" s="150"/>
      <c r="AC16" s="150"/>
      <c r="AD16" s="150"/>
      <c r="AE16" s="150"/>
      <c r="AF16" s="150"/>
      <c r="AG16" s="150"/>
      <c r="AH16" s="150"/>
      <c r="AI16" s="150"/>
      <c r="AJ16" s="150"/>
      <c r="AK16" s="150"/>
      <c r="AL16" s="150"/>
      <c r="AM16" s="150"/>
      <c r="AN16" s="150"/>
      <c r="AO16" s="150"/>
      <c r="AP16" s="150"/>
      <c r="AQ16" s="150"/>
      <c r="AR16" s="150"/>
      <c r="AS16" s="150"/>
      <c r="AT16" s="150"/>
      <c r="AU16" s="150"/>
      <c r="AV16" s="150"/>
      <c r="AW16" s="150"/>
      <c r="AX16" s="150"/>
      <c r="AY16" s="150"/>
      <c r="AZ16" s="150"/>
      <c r="BA16" s="150"/>
      <c r="BB16" s="150"/>
      <c r="BC16" s="150"/>
      <c r="BD16" s="150"/>
      <c r="BE16" s="150"/>
      <c r="BF16" s="150"/>
      <c r="BG16" s="150"/>
      <c r="BH16" s="150"/>
      <c r="BI16" s="150"/>
      <c r="BJ16" s="150"/>
      <c r="BK16" s="150"/>
      <c r="BL16" s="150"/>
      <c r="BM16" s="150"/>
      <c r="BN16" s="150"/>
      <c r="BO16" s="150"/>
      <c r="BP16" s="150"/>
      <c r="BQ16" s="150"/>
      <c r="BR16" s="150"/>
      <c r="BS16" s="150"/>
      <c r="BT16" s="150"/>
      <c r="BU16" s="150"/>
      <c r="BV16" s="150"/>
      <c r="BW16" s="150"/>
      <c r="BX16" s="150"/>
      <c r="BY16" s="150"/>
      <c r="BZ16" s="150"/>
      <c r="CA16" s="150"/>
      <c r="CB16" s="150"/>
      <c r="CC16" s="150"/>
      <c r="CD16" s="150"/>
      <c r="CE16" s="150"/>
      <c r="CF16" s="150"/>
      <c r="CG16" s="150"/>
      <c r="CH16" s="150"/>
      <c r="CI16" s="150"/>
      <c r="CJ16" s="150"/>
      <c r="CK16" s="150"/>
      <c r="CL16" s="150"/>
      <c r="CM16" s="150"/>
      <c r="CN16" s="150"/>
      <c r="CO16" s="150"/>
      <c r="CP16" s="150"/>
      <c r="CQ16" s="150"/>
      <c r="CR16" s="150"/>
      <c r="CS16" s="150"/>
      <c r="CT16" s="150"/>
      <c r="CU16" s="150"/>
      <c r="CV16" s="150"/>
      <c r="CW16" s="150"/>
      <c r="CX16" s="150"/>
      <c r="CY16" s="150"/>
      <c r="CZ16" s="150"/>
      <c r="DA16" s="150"/>
      <c r="DB16" s="150"/>
      <c r="DC16" s="150"/>
      <c r="DD16" s="150"/>
      <c r="DE16" s="150"/>
      <c r="DF16" s="150"/>
      <c r="DG16" s="150"/>
      <c r="DH16" s="150"/>
      <c r="DI16" s="150"/>
      <c r="DJ16" s="150"/>
      <c r="DK16" s="150"/>
      <c r="DL16" s="150"/>
      <c r="DM16" s="150"/>
      <c r="DN16" s="150"/>
      <c r="DO16" s="150"/>
      <c r="DP16" s="150"/>
      <c r="DQ16" s="150"/>
      <c r="DR16" s="150"/>
      <c r="DS16" s="150"/>
      <c r="DT16" s="150"/>
      <c r="DU16" s="150"/>
      <c r="DV16" s="150"/>
      <c r="DW16" s="150"/>
      <c r="DX16" s="150"/>
      <c r="DY16" s="150"/>
      <c r="DZ16" s="150"/>
      <c r="EA16" s="150"/>
      <c r="EB16" s="150"/>
      <c r="EC16" s="150"/>
      <c r="ED16" s="150"/>
      <c r="EE16" s="150"/>
      <c r="EF16" s="150"/>
      <c r="EG16" s="150"/>
      <c r="EH16" s="150"/>
      <c r="EI16" s="150"/>
      <c r="EJ16" s="150"/>
      <c r="EK16" s="150"/>
      <c r="EL16" s="150"/>
      <c r="EM16" s="150"/>
      <c r="EN16" s="150"/>
      <c r="EO16" s="150"/>
      <c r="EP16" s="150"/>
      <c r="EQ16" s="150"/>
      <c r="ER16" s="150"/>
      <c r="ES16" s="150"/>
      <c r="ET16" s="150"/>
      <c r="EU16" s="150"/>
      <c r="EV16" s="150"/>
      <c r="EW16" s="150"/>
      <c r="EX16" s="150"/>
      <c r="EY16" s="150"/>
      <c r="EZ16" s="150"/>
      <c r="FA16" s="150"/>
      <c r="FB16" s="150"/>
      <c r="FC16" s="150"/>
      <c r="FD16" s="150"/>
      <c r="FE16" s="150"/>
      <c r="FF16" s="150"/>
      <c r="FG16" s="150"/>
      <c r="FH16" s="150"/>
      <c r="FI16" s="150"/>
      <c r="FJ16" s="150"/>
      <c r="FK16" s="150"/>
      <c r="FL16" s="150"/>
      <c r="FM16" s="150"/>
      <c r="FN16" s="150"/>
      <c r="FO16" s="150"/>
      <c r="FP16" s="150"/>
      <c r="FQ16" s="150"/>
      <c r="FR16" s="150"/>
      <c r="FS16" s="150"/>
      <c r="FT16" s="150"/>
      <c r="FU16" s="150"/>
      <c r="FV16" s="150"/>
      <c r="FW16" s="150"/>
      <c r="FX16" s="150"/>
      <c r="FY16" s="150"/>
      <c r="FZ16" s="150"/>
      <c r="GA16" s="150"/>
      <c r="GB16" s="150"/>
      <c r="GC16" s="150"/>
      <c r="GD16" s="150"/>
      <c r="GE16" s="150"/>
      <c r="GF16" s="150"/>
      <c r="GG16" s="150"/>
      <c r="GH16" s="150"/>
      <c r="GI16" s="150"/>
      <c r="GJ16" s="150"/>
      <c r="GK16" s="150"/>
      <c r="GL16" s="150"/>
      <c r="GM16" s="150"/>
      <c r="GN16" s="150"/>
      <c r="GO16" s="150"/>
      <c r="GP16" s="150"/>
      <c r="GQ16" s="150"/>
      <c r="GR16" s="150"/>
      <c r="GS16" s="150"/>
      <c r="GT16" s="150"/>
      <c r="GU16" s="150"/>
      <c r="GV16" s="150"/>
      <c r="GW16" s="150"/>
      <c r="GX16" s="150"/>
      <c r="GY16" s="150"/>
      <c r="GZ16" s="150"/>
      <c r="HA16" s="150"/>
      <c r="HB16" s="150"/>
      <c r="HC16" s="150"/>
      <c r="HD16" s="150"/>
      <c r="HE16" s="150"/>
      <c r="HF16" s="150"/>
    </row>
    <row r="17" ht="214.5" spans="1:214">
      <c r="A17" s="160"/>
      <c r="B17" s="152" t="s">
        <v>60</v>
      </c>
      <c r="C17" s="153" t="s">
        <v>61</v>
      </c>
      <c r="D17" s="153" t="s">
        <v>62</v>
      </c>
      <c r="E17" s="153" t="s">
        <v>11</v>
      </c>
      <c r="F17" s="153"/>
      <c r="G17" s="153" t="s">
        <v>63</v>
      </c>
      <c r="H17" s="150"/>
      <c r="I17" s="150"/>
      <c r="J17" s="150"/>
      <c r="K17" s="150"/>
      <c r="L17" s="150"/>
      <c r="M17" s="150"/>
      <c r="N17" s="150"/>
      <c r="O17" s="150"/>
      <c r="P17" s="150"/>
      <c r="Q17" s="150"/>
      <c r="R17" s="150"/>
      <c r="S17" s="150"/>
      <c r="T17" s="150"/>
      <c r="U17" s="150"/>
      <c r="V17" s="150"/>
      <c r="W17" s="150"/>
      <c r="X17" s="150"/>
      <c r="Y17" s="150"/>
      <c r="Z17" s="150"/>
      <c r="AA17" s="150"/>
      <c r="AB17" s="150"/>
      <c r="AC17" s="150"/>
      <c r="AD17" s="150"/>
      <c r="AE17" s="150"/>
      <c r="AF17" s="150"/>
      <c r="AG17" s="150"/>
      <c r="AH17" s="150"/>
      <c r="AI17" s="150"/>
      <c r="AJ17" s="150"/>
      <c r="AK17" s="150"/>
      <c r="AL17" s="150"/>
      <c r="AM17" s="150"/>
      <c r="AN17" s="150"/>
      <c r="AO17" s="150"/>
      <c r="AP17" s="150"/>
      <c r="AQ17" s="150"/>
      <c r="AR17" s="150"/>
      <c r="AS17" s="150"/>
      <c r="AT17" s="150"/>
      <c r="AU17" s="150"/>
      <c r="AV17" s="150"/>
      <c r="AW17" s="150"/>
      <c r="AX17" s="150"/>
      <c r="AY17" s="150"/>
      <c r="AZ17" s="150"/>
      <c r="BA17" s="150"/>
      <c r="BB17" s="150"/>
      <c r="BC17" s="150"/>
      <c r="BD17" s="150"/>
      <c r="BE17" s="150"/>
      <c r="BF17" s="150"/>
      <c r="BG17" s="150"/>
      <c r="BH17" s="150"/>
      <c r="BI17" s="150"/>
      <c r="BJ17" s="150"/>
      <c r="BK17" s="150"/>
      <c r="BL17" s="150"/>
      <c r="BM17" s="150"/>
      <c r="BN17" s="150"/>
      <c r="BO17" s="150"/>
      <c r="BP17" s="150"/>
      <c r="BQ17" s="150"/>
      <c r="BR17" s="150"/>
      <c r="BS17" s="150"/>
      <c r="BT17" s="150"/>
      <c r="BU17" s="150"/>
      <c r="BV17" s="150"/>
      <c r="BW17" s="150"/>
      <c r="BX17" s="150"/>
      <c r="BY17" s="150"/>
      <c r="BZ17" s="150"/>
      <c r="CA17" s="150"/>
      <c r="CB17" s="150"/>
      <c r="CC17" s="150"/>
      <c r="CD17" s="150"/>
      <c r="CE17" s="150"/>
      <c r="CF17" s="150"/>
      <c r="CG17" s="150"/>
      <c r="CH17" s="150"/>
      <c r="CI17" s="150"/>
      <c r="CJ17" s="150"/>
      <c r="CK17" s="150"/>
      <c r="CL17" s="150"/>
      <c r="CM17" s="150"/>
      <c r="CN17" s="150"/>
      <c r="CO17" s="150"/>
      <c r="CP17" s="150"/>
      <c r="CQ17" s="150"/>
      <c r="CR17" s="150"/>
      <c r="CS17" s="150"/>
      <c r="CT17" s="150"/>
      <c r="CU17" s="150"/>
      <c r="CV17" s="150"/>
      <c r="CW17" s="150"/>
      <c r="CX17" s="150"/>
      <c r="CY17" s="150"/>
      <c r="CZ17" s="150"/>
      <c r="DA17" s="150"/>
      <c r="DB17" s="150"/>
      <c r="DC17" s="150"/>
      <c r="DD17" s="150"/>
      <c r="DE17" s="150"/>
      <c r="DF17" s="150"/>
      <c r="DG17" s="150"/>
      <c r="DH17" s="150"/>
      <c r="DI17" s="150"/>
      <c r="DJ17" s="150"/>
      <c r="DK17" s="150"/>
      <c r="DL17" s="150"/>
      <c r="DM17" s="150"/>
      <c r="DN17" s="150"/>
      <c r="DO17" s="150"/>
      <c r="DP17" s="150"/>
      <c r="DQ17" s="150"/>
      <c r="DR17" s="150"/>
      <c r="DS17" s="150"/>
      <c r="DT17" s="150"/>
      <c r="DU17" s="150"/>
      <c r="DV17" s="150"/>
      <c r="DW17" s="150"/>
      <c r="DX17" s="150"/>
      <c r="DY17" s="150"/>
      <c r="DZ17" s="150"/>
      <c r="EA17" s="150"/>
      <c r="EB17" s="150"/>
      <c r="EC17" s="150"/>
      <c r="ED17" s="150"/>
      <c r="EE17" s="150"/>
      <c r="EF17" s="150"/>
      <c r="EG17" s="150"/>
      <c r="EH17" s="150"/>
      <c r="EI17" s="150"/>
      <c r="EJ17" s="150"/>
      <c r="EK17" s="150"/>
      <c r="EL17" s="150"/>
      <c r="EM17" s="150"/>
      <c r="EN17" s="150"/>
      <c r="EO17" s="150"/>
      <c r="EP17" s="150"/>
      <c r="EQ17" s="150"/>
      <c r="ER17" s="150"/>
      <c r="ES17" s="150"/>
      <c r="ET17" s="150"/>
      <c r="EU17" s="150"/>
      <c r="EV17" s="150"/>
      <c r="EW17" s="150"/>
      <c r="EX17" s="150"/>
      <c r="EY17" s="150"/>
      <c r="EZ17" s="150"/>
      <c r="FA17" s="150"/>
      <c r="FB17" s="150"/>
      <c r="FC17" s="150"/>
      <c r="FD17" s="150"/>
      <c r="FE17" s="150"/>
      <c r="FF17" s="150"/>
      <c r="FG17" s="150"/>
      <c r="FH17" s="150"/>
      <c r="FI17" s="150"/>
      <c r="FJ17" s="150"/>
      <c r="FK17" s="150"/>
      <c r="FL17" s="150"/>
      <c r="FM17" s="150"/>
      <c r="FN17" s="150"/>
      <c r="FO17" s="150"/>
      <c r="FP17" s="150"/>
      <c r="FQ17" s="150"/>
      <c r="FR17" s="150"/>
      <c r="FS17" s="150"/>
      <c r="FT17" s="150"/>
      <c r="FU17" s="150"/>
      <c r="FV17" s="150"/>
      <c r="FW17" s="150"/>
      <c r="FX17" s="150"/>
      <c r="FY17" s="150"/>
      <c r="FZ17" s="150"/>
      <c r="GA17" s="150"/>
      <c r="GB17" s="150"/>
      <c r="GC17" s="150"/>
      <c r="GD17" s="150"/>
      <c r="GE17" s="150"/>
      <c r="GF17" s="150"/>
      <c r="GG17" s="150"/>
      <c r="GH17" s="150"/>
      <c r="GI17" s="150"/>
      <c r="GJ17" s="150"/>
      <c r="GK17" s="150"/>
      <c r="GL17" s="150"/>
      <c r="GM17" s="150"/>
      <c r="GN17" s="150"/>
      <c r="GO17" s="150"/>
      <c r="GP17" s="150"/>
      <c r="GQ17" s="150"/>
      <c r="GR17" s="150"/>
      <c r="GS17" s="150"/>
      <c r="GT17" s="150"/>
      <c r="GU17" s="150"/>
      <c r="GV17" s="150"/>
      <c r="GW17" s="150"/>
      <c r="GX17" s="150"/>
      <c r="GY17" s="150"/>
      <c r="GZ17" s="150"/>
      <c r="HA17" s="150"/>
      <c r="HB17" s="150"/>
      <c r="HC17" s="150"/>
      <c r="HD17" s="150"/>
      <c r="HE17" s="150"/>
      <c r="HF17" s="150"/>
    </row>
    <row r="18" ht="250" customHeight="1" spans="1:214">
      <c r="A18" s="160" t="s">
        <v>64</v>
      </c>
      <c r="B18" s="152" t="s">
        <v>65</v>
      </c>
      <c r="C18" s="153" t="s">
        <v>66</v>
      </c>
      <c r="D18" s="153" t="s">
        <v>67</v>
      </c>
      <c r="E18" s="153" t="s">
        <v>11</v>
      </c>
      <c r="F18" s="153"/>
      <c r="G18" s="153" t="s">
        <v>68</v>
      </c>
      <c r="H18" s="150"/>
      <c r="I18" s="150"/>
      <c r="J18" s="150"/>
      <c r="K18" s="150"/>
      <c r="L18" s="150"/>
      <c r="M18" s="150"/>
      <c r="N18" s="150"/>
      <c r="O18" s="150"/>
      <c r="P18" s="150"/>
      <c r="Q18" s="150"/>
      <c r="R18" s="150"/>
      <c r="S18" s="150"/>
      <c r="T18" s="150"/>
      <c r="U18" s="150"/>
      <c r="V18" s="150"/>
      <c r="W18" s="150"/>
      <c r="X18" s="150"/>
      <c r="Y18" s="150"/>
      <c r="Z18" s="150"/>
      <c r="AA18" s="150"/>
      <c r="AB18" s="150"/>
      <c r="AC18" s="150"/>
      <c r="AD18" s="150"/>
      <c r="AE18" s="150"/>
      <c r="AF18" s="150"/>
      <c r="AG18" s="150"/>
      <c r="AH18" s="150"/>
      <c r="AI18" s="150"/>
      <c r="AJ18" s="150"/>
      <c r="AK18" s="150"/>
      <c r="AL18" s="150"/>
      <c r="AM18" s="150"/>
      <c r="AN18" s="150"/>
      <c r="AO18" s="150"/>
      <c r="AP18" s="150"/>
      <c r="AQ18" s="150"/>
      <c r="AR18" s="150"/>
      <c r="AS18" s="150"/>
      <c r="AT18" s="150"/>
      <c r="AU18" s="150"/>
      <c r="AV18" s="150"/>
      <c r="AW18" s="150"/>
      <c r="AX18" s="150"/>
      <c r="AY18" s="150"/>
      <c r="AZ18" s="150"/>
      <c r="BA18" s="150"/>
      <c r="BB18" s="150"/>
      <c r="BC18" s="150"/>
      <c r="BD18" s="150"/>
      <c r="BE18" s="150"/>
      <c r="BF18" s="150"/>
      <c r="BG18" s="150"/>
      <c r="BH18" s="150"/>
      <c r="BI18" s="150"/>
      <c r="BJ18" s="150"/>
      <c r="BK18" s="150"/>
      <c r="BL18" s="150"/>
      <c r="BM18" s="150"/>
      <c r="BN18" s="150"/>
      <c r="BO18" s="150"/>
      <c r="BP18" s="150"/>
      <c r="BQ18" s="150"/>
      <c r="BR18" s="150"/>
      <c r="BS18" s="150"/>
      <c r="BT18" s="150"/>
      <c r="BU18" s="150"/>
      <c r="BV18" s="150"/>
      <c r="BW18" s="150"/>
      <c r="BX18" s="150"/>
      <c r="BY18" s="150"/>
      <c r="BZ18" s="150"/>
      <c r="CA18" s="150"/>
      <c r="CB18" s="150"/>
      <c r="CC18" s="150"/>
      <c r="CD18" s="150"/>
      <c r="CE18" s="150"/>
      <c r="CF18" s="150"/>
      <c r="CG18" s="150"/>
      <c r="CH18" s="150"/>
      <c r="CI18" s="150"/>
      <c r="CJ18" s="150"/>
      <c r="CK18" s="150"/>
      <c r="CL18" s="150"/>
      <c r="CM18" s="150"/>
      <c r="CN18" s="150"/>
      <c r="CO18" s="150"/>
      <c r="CP18" s="150"/>
      <c r="CQ18" s="150"/>
      <c r="CR18" s="150"/>
      <c r="CS18" s="150"/>
      <c r="CT18" s="150"/>
      <c r="CU18" s="150"/>
      <c r="CV18" s="150"/>
      <c r="CW18" s="150"/>
      <c r="CX18" s="150"/>
      <c r="CY18" s="150"/>
      <c r="CZ18" s="150"/>
      <c r="DA18" s="150"/>
      <c r="DB18" s="150"/>
      <c r="DC18" s="150"/>
      <c r="DD18" s="150"/>
      <c r="DE18" s="150"/>
      <c r="DF18" s="150"/>
      <c r="DG18" s="150"/>
      <c r="DH18" s="150"/>
      <c r="DI18" s="150"/>
      <c r="DJ18" s="150"/>
      <c r="DK18" s="150"/>
      <c r="DL18" s="150"/>
      <c r="DM18" s="150"/>
      <c r="DN18" s="150"/>
      <c r="DO18" s="150"/>
      <c r="DP18" s="150"/>
      <c r="DQ18" s="150"/>
      <c r="DR18" s="150"/>
      <c r="DS18" s="150"/>
      <c r="DT18" s="150"/>
      <c r="DU18" s="150"/>
      <c r="DV18" s="150"/>
      <c r="DW18" s="150"/>
      <c r="DX18" s="150"/>
      <c r="DY18" s="150"/>
      <c r="DZ18" s="150"/>
      <c r="EA18" s="150"/>
      <c r="EB18" s="150"/>
      <c r="EC18" s="150"/>
      <c r="ED18" s="150"/>
      <c r="EE18" s="150"/>
      <c r="EF18" s="150"/>
      <c r="EG18" s="150"/>
      <c r="EH18" s="150"/>
      <c r="EI18" s="150"/>
      <c r="EJ18" s="150"/>
      <c r="EK18" s="150"/>
      <c r="EL18" s="150"/>
      <c r="EM18" s="150"/>
      <c r="EN18" s="150"/>
      <c r="EO18" s="150"/>
      <c r="EP18" s="150"/>
      <c r="EQ18" s="150"/>
      <c r="ER18" s="150"/>
      <c r="ES18" s="150"/>
      <c r="ET18" s="150"/>
      <c r="EU18" s="150"/>
      <c r="EV18" s="150"/>
      <c r="EW18" s="150"/>
      <c r="EX18" s="150"/>
      <c r="EY18" s="150"/>
      <c r="EZ18" s="150"/>
      <c r="FA18" s="150"/>
      <c r="FB18" s="150"/>
      <c r="FC18" s="150"/>
      <c r="FD18" s="150"/>
      <c r="FE18" s="150"/>
      <c r="FF18" s="150"/>
      <c r="FG18" s="150"/>
      <c r="FH18" s="150"/>
      <c r="FI18" s="150"/>
      <c r="FJ18" s="150"/>
      <c r="FK18" s="150"/>
      <c r="FL18" s="150"/>
      <c r="FM18" s="150"/>
      <c r="FN18" s="150"/>
      <c r="FO18" s="150"/>
      <c r="FP18" s="150"/>
      <c r="FQ18" s="150"/>
      <c r="FR18" s="150"/>
      <c r="FS18" s="150"/>
      <c r="FT18" s="150"/>
      <c r="FU18" s="150"/>
      <c r="FV18" s="150"/>
      <c r="FW18" s="150"/>
      <c r="FX18" s="150"/>
      <c r="FY18" s="150"/>
      <c r="FZ18" s="150"/>
      <c r="GA18" s="150"/>
      <c r="GB18" s="150"/>
      <c r="GC18" s="150"/>
      <c r="GD18" s="150"/>
      <c r="GE18" s="150"/>
      <c r="GF18" s="150"/>
      <c r="GG18" s="150"/>
      <c r="GH18" s="150"/>
      <c r="GI18" s="150"/>
      <c r="GJ18" s="150"/>
      <c r="GK18" s="150"/>
      <c r="GL18" s="150"/>
      <c r="GM18" s="150"/>
      <c r="GN18" s="150"/>
      <c r="GO18" s="150"/>
      <c r="GP18" s="150"/>
      <c r="GQ18" s="150"/>
      <c r="GR18" s="150"/>
      <c r="GS18" s="150"/>
      <c r="GT18" s="150"/>
      <c r="GU18" s="150"/>
      <c r="GV18" s="150"/>
      <c r="GW18" s="150"/>
      <c r="GX18" s="150"/>
      <c r="GY18" s="150"/>
      <c r="GZ18" s="150"/>
      <c r="HA18" s="150"/>
      <c r="HB18" s="150"/>
      <c r="HC18" s="150"/>
      <c r="HD18" s="150"/>
      <c r="HE18" s="150"/>
      <c r="HF18" s="150"/>
    </row>
    <row r="19" ht="339" customHeight="1" spans="1:214">
      <c r="A19" s="160"/>
      <c r="B19" s="152" t="s">
        <v>69</v>
      </c>
      <c r="C19" s="153" t="s">
        <v>70</v>
      </c>
      <c r="D19" s="153" t="s">
        <v>71</v>
      </c>
      <c r="E19" s="153" t="s">
        <v>11</v>
      </c>
      <c r="F19"/>
      <c r="G19" s="153" t="s">
        <v>59</v>
      </c>
      <c r="H19" s="150"/>
      <c r="I19" s="150"/>
      <c r="J19" s="150"/>
      <c r="K19" s="150"/>
      <c r="L19" s="150"/>
      <c r="M19" s="150"/>
      <c r="N19" s="150"/>
      <c r="O19" s="150"/>
      <c r="P19" s="150"/>
      <c r="Q19" s="150"/>
      <c r="R19" s="150"/>
      <c r="S19" s="150"/>
      <c r="T19" s="150"/>
      <c r="U19" s="150"/>
      <c r="V19" s="150"/>
      <c r="W19" s="150"/>
      <c r="X19" s="150"/>
      <c r="Y19" s="150"/>
      <c r="Z19" s="150"/>
      <c r="AA19" s="150"/>
      <c r="AB19" s="150"/>
      <c r="AC19" s="150"/>
      <c r="AD19" s="150"/>
      <c r="AE19" s="150"/>
      <c r="AF19" s="150"/>
      <c r="AG19" s="150"/>
      <c r="AH19" s="150"/>
      <c r="AI19" s="150"/>
      <c r="AJ19" s="150"/>
      <c r="AK19" s="150"/>
      <c r="AL19" s="150"/>
      <c r="AM19" s="150"/>
      <c r="AN19" s="150"/>
      <c r="AO19" s="150"/>
      <c r="AP19" s="150"/>
      <c r="AQ19" s="150"/>
      <c r="AR19" s="150"/>
      <c r="AS19" s="150"/>
      <c r="AT19" s="150"/>
      <c r="AU19" s="150"/>
      <c r="AV19" s="150"/>
      <c r="AW19" s="150"/>
      <c r="AX19" s="150"/>
      <c r="AY19" s="150"/>
      <c r="AZ19" s="150"/>
      <c r="BA19" s="150"/>
      <c r="BB19" s="150"/>
      <c r="BC19" s="150"/>
      <c r="BD19" s="150"/>
      <c r="BE19" s="150"/>
      <c r="BF19" s="150"/>
      <c r="BG19" s="150"/>
      <c r="BH19" s="150"/>
      <c r="BI19" s="150"/>
      <c r="BJ19" s="150"/>
      <c r="BK19" s="150"/>
      <c r="BL19" s="150"/>
      <c r="BM19" s="150"/>
      <c r="BN19" s="150"/>
      <c r="BO19" s="150"/>
      <c r="BP19" s="150"/>
      <c r="BQ19" s="150"/>
      <c r="BR19" s="150"/>
      <c r="BS19" s="150"/>
      <c r="BT19" s="150"/>
      <c r="BU19" s="150"/>
      <c r="BV19" s="150"/>
      <c r="BW19" s="150"/>
      <c r="BX19" s="150"/>
      <c r="BY19" s="150"/>
      <c r="BZ19" s="150"/>
      <c r="CA19" s="150"/>
      <c r="CB19" s="150"/>
      <c r="CC19" s="150"/>
      <c r="CD19" s="150"/>
      <c r="CE19" s="150"/>
      <c r="CF19" s="150"/>
      <c r="CG19" s="150"/>
      <c r="CH19" s="150"/>
      <c r="CI19" s="150"/>
      <c r="CJ19" s="150"/>
      <c r="CK19" s="150"/>
      <c r="CL19" s="150"/>
      <c r="CM19" s="150"/>
      <c r="CN19" s="150"/>
      <c r="CO19" s="150"/>
      <c r="CP19" s="150"/>
      <c r="CQ19" s="150"/>
      <c r="CR19" s="150"/>
      <c r="CS19" s="150"/>
      <c r="CT19" s="150"/>
      <c r="CU19" s="150"/>
      <c r="CV19" s="150"/>
      <c r="CW19" s="150"/>
      <c r="CX19" s="150"/>
      <c r="CY19" s="150"/>
      <c r="CZ19" s="150"/>
      <c r="DA19" s="150"/>
      <c r="DB19" s="150"/>
      <c r="DC19" s="150"/>
      <c r="DD19" s="150"/>
      <c r="DE19" s="150"/>
      <c r="DF19" s="150"/>
      <c r="DG19" s="150"/>
      <c r="DH19" s="150"/>
      <c r="DI19" s="150"/>
      <c r="DJ19" s="150"/>
      <c r="DK19" s="150"/>
      <c r="DL19" s="150"/>
      <c r="DM19" s="150"/>
      <c r="DN19" s="150"/>
      <c r="DO19" s="150"/>
      <c r="DP19" s="150"/>
      <c r="DQ19" s="150"/>
      <c r="DR19" s="150"/>
      <c r="DS19" s="150"/>
      <c r="DT19" s="150"/>
      <c r="DU19" s="150"/>
      <c r="DV19" s="150"/>
      <c r="DW19" s="150"/>
      <c r="DX19" s="150"/>
      <c r="DY19" s="150"/>
      <c r="DZ19" s="150"/>
      <c r="EA19" s="150"/>
      <c r="EB19" s="150"/>
      <c r="EC19" s="150"/>
      <c r="ED19" s="150"/>
      <c r="EE19" s="150"/>
      <c r="EF19" s="150"/>
      <c r="EG19" s="150"/>
      <c r="EH19" s="150"/>
      <c r="EI19" s="150"/>
      <c r="EJ19" s="150"/>
      <c r="EK19" s="150"/>
      <c r="EL19" s="150"/>
      <c r="EM19" s="150"/>
      <c r="EN19" s="150"/>
      <c r="EO19" s="150"/>
      <c r="EP19" s="150"/>
      <c r="EQ19" s="150"/>
      <c r="ER19" s="150"/>
      <c r="ES19" s="150"/>
      <c r="ET19" s="150"/>
      <c r="EU19" s="150"/>
      <c r="EV19" s="150"/>
      <c r="EW19" s="150"/>
      <c r="EX19" s="150"/>
      <c r="EY19" s="150"/>
      <c r="EZ19" s="150"/>
      <c r="FA19" s="150"/>
      <c r="FB19" s="150"/>
      <c r="FC19" s="150"/>
      <c r="FD19" s="150"/>
      <c r="FE19" s="150"/>
      <c r="FF19" s="150"/>
      <c r="FG19" s="150"/>
      <c r="FH19" s="150"/>
      <c r="FI19" s="150"/>
      <c r="FJ19" s="150"/>
      <c r="FK19" s="150"/>
      <c r="FL19" s="150"/>
      <c r="FM19" s="150"/>
      <c r="FN19" s="150"/>
      <c r="FO19" s="150"/>
      <c r="FP19" s="150"/>
      <c r="FQ19" s="150"/>
      <c r="FR19" s="150"/>
      <c r="FS19" s="150"/>
      <c r="FT19" s="150"/>
      <c r="FU19" s="150"/>
      <c r="FV19" s="150"/>
      <c r="FW19" s="150"/>
      <c r="FX19" s="150"/>
      <c r="FY19" s="150"/>
      <c r="FZ19" s="150"/>
      <c r="GA19" s="150"/>
      <c r="GB19" s="150"/>
      <c r="GC19" s="150"/>
      <c r="GD19" s="150"/>
      <c r="GE19" s="150"/>
      <c r="GF19" s="150"/>
      <c r="GG19" s="150"/>
      <c r="GH19" s="150"/>
      <c r="GI19" s="150"/>
      <c r="GJ19" s="150"/>
      <c r="GK19" s="150"/>
      <c r="GL19" s="150"/>
      <c r="GM19" s="150"/>
      <c r="GN19" s="150"/>
      <c r="GO19" s="150"/>
      <c r="GP19" s="150"/>
      <c r="GQ19" s="150"/>
      <c r="GR19" s="150"/>
      <c r="GS19" s="150"/>
      <c r="GT19" s="150"/>
      <c r="GU19" s="150"/>
      <c r="GV19" s="150"/>
      <c r="GW19" s="150"/>
      <c r="GX19" s="150"/>
      <c r="GY19" s="150"/>
      <c r="GZ19" s="150"/>
      <c r="HA19" s="150"/>
      <c r="HB19" s="150"/>
      <c r="HC19" s="150"/>
      <c r="HD19" s="150"/>
      <c r="HE19" s="150"/>
      <c r="HF19" s="150"/>
    </row>
    <row r="20" ht="350" customHeight="1" spans="1:214">
      <c r="A20" s="160"/>
      <c r="B20" s="152" t="s">
        <v>72</v>
      </c>
      <c r="C20" s="153" t="s">
        <v>73</v>
      </c>
      <c r="D20" s="153" t="s">
        <v>74</v>
      </c>
      <c r="E20" s="153" t="s">
        <v>11</v>
      </c>
      <c r="F20"/>
      <c r="G20" s="153" t="s">
        <v>63</v>
      </c>
      <c r="H20" s="150"/>
      <c r="I20" s="150"/>
      <c r="J20" s="150"/>
      <c r="K20" s="150"/>
      <c r="L20" s="150"/>
      <c r="M20" s="150"/>
      <c r="N20" s="150"/>
      <c r="O20" s="150"/>
      <c r="P20" s="150"/>
      <c r="Q20" s="150"/>
      <c r="R20" s="150"/>
      <c r="S20" s="150"/>
      <c r="T20" s="150"/>
      <c r="U20" s="150"/>
      <c r="V20" s="150"/>
      <c r="W20" s="150"/>
      <c r="X20" s="150"/>
      <c r="Y20" s="150"/>
      <c r="Z20" s="150"/>
      <c r="AA20" s="150"/>
      <c r="AB20" s="150"/>
      <c r="AC20" s="150"/>
      <c r="AD20" s="150"/>
      <c r="AE20" s="150"/>
      <c r="AF20" s="150"/>
      <c r="AG20" s="150"/>
      <c r="AH20" s="150"/>
      <c r="AI20" s="150"/>
      <c r="AJ20" s="150"/>
      <c r="AK20" s="150"/>
      <c r="AL20" s="150"/>
      <c r="AM20" s="150"/>
      <c r="AN20" s="150"/>
      <c r="AO20" s="150"/>
      <c r="AP20" s="150"/>
      <c r="AQ20" s="150"/>
      <c r="AR20" s="150"/>
      <c r="AS20" s="150"/>
      <c r="AT20" s="150"/>
      <c r="AU20" s="150"/>
      <c r="AV20" s="150"/>
      <c r="AW20" s="150"/>
      <c r="AX20" s="150"/>
      <c r="AY20" s="150"/>
      <c r="AZ20" s="150"/>
      <c r="BA20" s="150"/>
      <c r="BB20" s="150"/>
      <c r="BC20" s="150"/>
      <c r="BD20" s="150"/>
      <c r="BE20" s="150"/>
      <c r="BF20" s="150"/>
      <c r="BG20" s="150"/>
      <c r="BH20" s="150"/>
      <c r="BI20" s="150"/>
      <c r="BJ20" s="150"/>
      <c r="BK20" s="150"/>
      <c r="BL20" s="150"/>
      <c r="BM20" s="150"/>
      <c r="BN20" s="150"/>
      <c r="BO20" s="150"/>
      <c r="BP20" s="150"/>
      <c r="BQ20" s="150"/>
      <c r="BR20" s="150"/>
      <c r="BS20" s="150"/>
      <c r="BT20" s="150"/>
      <c r="BU20" s="150"/>
      <c r="BV20" s="150"/>
      <c r="BW20" s="150"/>
      <c r="BX20" s="150"/>
      <c r="BY20" s="150"/>
      <c r="BZ20" s="150"/>
      <c r="CA20" s="150"/>
      <c r="CB20" s="150"/>
      <c r="CC20" s="150"/>
      <c r="CD20" s="150"/>
      <c r="CE20" s="150"/>
      <c r="CF20" s="150"/>
      <c r="CG20" s="150"/>
      <c r="CH20" s="150"/>
      <c r="CI20" s="150"/>
      <c r="CJ20" s="150"/>
      <c r="CK20" s="150"/>
      <c r="CL20" s="150"/>
      <c r="CM20" s="150"/>
      <c r="CN20" s="150"/>
      <c r="CO20" s="150"/>
      <c r="CP20" s="150"/>
      <c r="CQ20" s="150"/>
      <c r="CR20" s="150"/>
      <c r="CS20" s="150"/>
      <c r="CT20" s="150"/>
      <c r="CU20" s="150"/>
      <c r="CV20" s="150"/>
      <c r="CW20" s="150"/>
      <c r="CX20" s="150"/>
      <c r="CY20" s="150"/>
      <c r="CZ20" s="150"/>
      <c r="DA20" s="150"/>
      <c r="DB20" s="150"/>
      <c r="DC20" s="150"/>
      <c r="DD20" s="150"/>
      <c r="DE20" s="150"/>
      <c r="DF20" s="150"/>
      <c r="DG20" s="150"/>
      <c r="DH20" s="150"/>
      <c r="DI20" s="150"/>
      <c r="DJ20" s="150"/>
      <c r="DK20" s="150"/>
      <c r="DL20" s="150"/>
      <c r="DM20" s="150"/>
      <c r="DN20" s="150"/>
      <c r="DO20" s="150"/>
      <c r="DP20" s="150"/>
      <c r="DQ20" s="150"/>
      <c r="DR20" s="150"/>
      <c r="DS20" s="150"/>
      <c r="DT20" s="150"/>
      <c r="DU20" s="150"/>
      <c r="DV20" s="150"/>
      <c r="DW20" s="150"/>
      <c r="DX20" s="150"/>
      <c r="DY20" s="150"/>
      <c r="DZ20" s="150"/>
      <c r="EA20" s="150"/>
      <c r="EB20" s="150"/>
      <c r="EC20" s="150"/>
      <c r="ED20" s="150"/>
      <c r="EE20" s="150"/>
      <c r="EF20" s="150"/>
      <c r="EG20" s="150"/>
      <c r="EH20" s="150"/>
      <c r="EI20" s="150"/>
      <c r="EJ20" s="150"/>
      <c r="EK20" s="150"/>
      <c r="EL20" s="150"/>
      <c r="EM20" s="150"/>
      <c r="EN20" s="150"/>
      <c r="EO20" s="150"/>
      <c r="EP20" s="150"/>
      <c r="EQ20" s="150"/>
      <c r="ER20" s="150"/>
      <c r="ES20" s="150"/>
      <c r="ET20" s="150"/>
      <c r="EU20" s="150"/>
      <c r="EV20" s="150"/>
      <c r="EW20" s="150"/>
      <c r="EX20" s="150"/>
      <c r="EY20" s="150"/>
      <c r="EZ20" s="150"/>
      <c r="FA20" s="150"/>
      <c r="FB20" s="150"/>
      <c r="FC20" s="150"/>
      <c r="FD20" s="150"/>
      <c r="FE20" s="150"/>
      <c r="FF20" s="150"/>
      <c r="FG20" s="150"/>
      <c r="FH20" s="150"/>
      <c r="FI20" s="150"/>
      <c r="FJ20" s="150"/>
      <c r="FK20" s="150"/>
      <c r="FL20" s="150"/>
      <c r="FM20" s="150"/>
      <c r="FN20" s="150"/>
      <c r="FO20" s="150"/>
      <c r="FP20" s="150"/>
      <c r="FQ20" s="150"/>
      <c r="FR20" s="150"/>
      <c r="FS20" s="150"/>
      <c r="FT20" s="150"/>
      <c r="FU20" s="150"/>
      <c r="FV20" s="150"/>
      <c r="FW20" s="150"/>
      <c r="FX20" s="150"/>
      <c r="FY20" s="150"/>
      <c r="FZ20" s="150"/>
      <c r="GA20" s="150"/>
      <c r="GB20" s="150"/>
      <c r="GC20" s="150"/>
      <c r="GD20" s="150"/>
      <c r="GE20" s="150"/>
      <c r="GF20" s="150"/>
      <c r="GG20" s="150"/>
      <c r="GH20" s="150"/>
      <c r="GI20" s="150"/>
      <c r="GJ20" s="150"/>
      <c r="GK20" s="150"/>
      <c r="GL20" s="150"/>
      <c r="GM20" s="150"/>
      <c r="GN20" s="150"/>
      <c r="GO20" s="150"/>
      <c r="GP20" s="150"/>
      <c r="GQ20" s="150"/>
      <c r="GR20" s="150"/>
      <c r="GS20" s="150"/>
      <c r="GT20" s="150"/>
      <c r="GU20" s="150"/>
      <c r="GV20" s="150"/>
      <c r="GW20" s="150"/>
      <c r="GX20" s="150"/>
      <c r="GY20" s="150"/>
      <c r="GZ20" s="150"/>
      <c r="HA20" s="150"/>
      <c r="HB20" s="150"/>
      <c r="HC20" s="150"/>
      <c r="HD20" s="150"/>
      <c r="HE20" s="150"/>
      <c r="HF20" s="150"/>
    </row>
    <row r="21" ht="322" customHeight="1" spans="1:214">
      <c r="A21" s="160" t="s">
        <v>75</v>
      </c>
      <c r="B21" s="152" t="s">
        <v>76</v>
      </c>
      <c r="C21" s="153" t="s">
        <v>77</v>
      </c>
      <c r="D21" s="153" t="s">
        <v>78</v>
      </c>
      <c r="E21" s="153" t="s">
        <v>11</v>
      </c>
      <c r="F21"/>
      <c r="G21" s="153" t="s">
        <v>63</v>
      </c>
      <c r="H21" s="150"/>
      <c r="I21" s="150"/>
      <c r="J21" s="150"/>
      <c r="K21" s="150"/>
      <c r="L21" s="150"/>
      <c r="M21" s="150"/>
      <c r="N21" s="150"/>
      <c r="O21" s="150"/>
      <c r="P21" s="150"/>
      <c r="Q21" s="150"/>
      <c r="R21" s="150"/>
      <c r="S21" s="150"/>
      <c r="T21" s="150"/>
      <c r="U21" s="150"/>
      <c r="V21" s="150"/>
      <c r="W21" s="150"/>
      <c r="X21" s="150"/>
      <c r="Y21" s="150"/>
      <c r="Z21" s="150"/>
      <c r="AA21" s="150"/>
      <c r="AB21" s="150"/>
      <c r="AC21" s="150"/>
      <c r="AD21" s="150"/>
      <c r="AE21" s="150"/>
      <c r="AF21" s="150"/>
      <c r="AG21" s="150"/>
      <c r="AH21" s="150"/>
      <c r="AI21" s="150"/>
      <c r="AJ21" s="150"/>
      <c r="AK21" s="150"/>
      <c r="AL21" s="150"/>
      <c r="AM21" s="150"/>
      <c r="AN21" s="150"/>
      <c r="AO21" s="150"/>
      <c r="AP21" s="150"/>
      <c r="AQ21" s="150"/>
      <c r="AR21" s="150"/>
      <c r="AS21" s="150"/>
      <c r="AT21" s="150"/>
      <c r="AU21" s="150"/>
      <c r="AV21" s="150"/>
      <c r="AW21" s="150"/>
      <c r="AX21" s="150"/>
      <c r="AY21" s="150"/>
      <c r="AZ21" s="150"/>
      <c r="BA21" s="150"/>
      <c r="BB21" s="150"/>
      <c r="BC21" s="150"/>
      <c r="BD21" s="150"/>
      <c r="BE21" s="150"/>
      <c r="BF21" s="150"/>
      <c r="BG21" s="150"/>
      <c r="BH21" s="150"/>
      <c r="BI21" s="150"/>
      <c r="BJ21" s="150"/>
      <c r="BK21" s="150"/>
      <c r="BL21" s="150"/>
      <c r="BM21" s="150"/>
      <c r="BN21" s="150"/>
      <c r="BO21" s="150"/>
      <c r="BP21" s="150"/>
      <c r="BQ21" s="150"/>
      <c r="BR21" s="150"/>
      <c r="BS21" s="150"/>
      <c r="BT21" s="150"/>
      <c r="BU21" s="150"/>
      <c r="BV21" s="150"/>
      <c r="BW21" s="150"/>
      <c r="BX21" s="150"/>
      <c r="BY21" s="150"/>
      <c r="BZ21" s="150"/>
      <c r="CA21" s="150"/>
      <c r="CB21" s="150"/>
      <c r="CC21" s="150"/>
      <c r="CD21" s="150"/>
      <c r="CE21" s="150"/>
      <c r="CF21" s="150"/>
      <c r="CG21" s="150"/>
      <c r="CH21" s="150"/>
      <c r="CI21" s="150"/>
      <c r="CJ21" s="150"/>
      <c r="CK21" s="150"/>
      <c r="CL21" s="150"/>
      <c r="CM21" s="150"/>
      <c r="CN21" s="150"/>
      <c r="CO21" s="150"/>
      <c r="CP21" s="150"/>
      <c r="CQ21" s="150"/>
      <c r="CR21" s="150"/>
      <c r="CS21" s="150"/>
      <c r="CT21" s="150"/>
      <c r="CU21" s="150"/>
      <c r="CV21" s="150"/>
      <c r="CW21" s="150"/>
      <c r="CX21" s="150"/>
      <c r="CY21" s="150"/>
      <c r="CZ21" s="150"/>
      <c r="DA21" s="150"/>
      <c r="DB21" s="150"/>
      <c r="DC21" s="150"/>
      <c r="DD21" s="150"/>
      <c r="DE21" s="150"/>
      <c r="DF21" s="150"/>
      <c r="DG21" s="150"/>
      <c r="DH21" s="150"/>
      <c r="DI21" s="150"/>
      <c r="DJ21" s="150"/>
      <c r="DK21" s="150"/>
      <c r="DL21" s="150"/>
      <c r="DM21" s="150"/>
      <c r="DN21" s="150"/>
      <c r="DO21" s="150"/>
      <c r="DP21" s="150"/>
      <c r="DQ21" s="150"/>
      <c r="DR21" s="150"/>
      <c r="DS21" s="150"/>
      <c r="DT21" s="150"/>
      <c r="DU21" s="150"/>
      <c r="DV21" s="150"/>
      <c r="DW21" s="150"/>
      <c r="DX21" s="150"/>
      <c r="DY21" s="150"/>
      <c r="DZ21" s="150"/>
      <c r="EA21" s="150"/>
      <c r="EB21" s="150"/>
      <c r="EC21" s="150"/>
      <c r="ED21" s="150"/>
      <c r="EE21" s="150"/>
      <c r="EF21" s="150"/>
      <c r="EG21" s="150"/>
      <c r="EH21" s="150"/>
      <c r="EI21" s="150"/>
      <c r="EJ21" s="150"/>
      <c r="EK21" s="150"/>
      <c r="EL21" s="150"/>
      <c r="EM21" s="150"/>
      <c r="EN21" s="150"/>
      <c r="EO21" s="150"/>
      <c r="EP21" s="150"/>
      <c r="EQ21" s="150"/>
      <c r="ER21" s="150"/>
      <c r="ES21" s="150"/>
      <c r="ET21" s="150"/>
      <c r="EU21" s="150"/>
      <c r="EV21" s="150"/>
      <c r="EW21" s="150"/>
      <c r="EX21" s="150"/>
      <c r="EY21" s="150"/>
      <c r="EZ21" s="150"/>
      <c r="FA21" s="150"/>
      <c r="FB21" s="150"/>
      <c r="FC21" s="150"/>
      <c r="FD21" s="150"/>
      <c r="FE21" s="150"/>
      <c r="FF21" s="150"/>
      <c r="FG21" s="150"/>
      <c r="FH21" s="150"/>
      <c r="FI21" s="150"/>
      <c r="FJ21" s="150"/>
      <c r="FK21" s="150"/>
      <c r="FL21" s="150"/>
      <c r="FM21" s="150"/>
      <c r="FN21" s="150"/>
      <c r="FO21" s="150"/>
      <c r="FP21" s="150"/>
      <c r="FQ21" s="150"/>
      <c r="FR21" s="150"/>
      <c r="FS21" s="150"/>
      <c r="FT21" s="150"/>
      <c r="FU21" s="150"/>
      <c r="FV21" s="150"/>
      <c r="FW21" s="150"/>
      <c r="FX21" s="150"/>
      <c r="FY21" s="150"/>
      <c r="FZ21" s="150"/>
      <c r="GA21" s="150"/>
      <c r="GB21" s="150"/>
      <c r="GC21" s="150"/>
      <c r="GD21" s="150"/>
      <c r="GE21" s="150"/>
      <c r="GF21" s="150"/>
      <c r="GG21" s="150"/>
      <c r="GH21" s="150"/>
      <c r="GI21" s="150"/>
      <c r="GJ21" s="150"/>
      <c r="GK21" s="150"/>
      <c r="GL21" s="150"/>
      <c r="GM21" s="150"/>
      <c r="GN21" s="150"/>
      <c r="GO21" s="150"/>
      <c r="GP21" s="150"/>
      <c r="GQ21" s="150"/>
      <c r="GR21" s="150"/>
      <c r="GS21" s="150"/>
      <c r="GT21" s="150"/>
      <c r="GU21" s="150"/>
      <c r="GV21" s="150"/>
      <c r="GW21" s="150"/>
      <c r="GX21" s="150"/>
      <c r="GY21" s="150"/>
      <c r="GZ21" s="150"/>
      <c r="HA21" s="150"/>
      <c r="HB21" s="150"/>
      <c r="HC21" s="150"/>
      <c r="HD21" s="150"/>
      <c r="HE21" s="150"/>
      <c r="HF21" s="150"/>
    </row>
    <row r="22" ht="315" customHeight="1" spans="1:214">
      <c r="A22" s="160"/>
      <c r="B22" s="152" t="s">
        <v>79</v>
      </c>
      <c r="C22" s="153" t="s">
        <v>80</v>
      </c>
      <c r="D22" s="153" t="s">
        <v>81</v>
      </c>
      <c r="E22" s="153" t="s">
        <v>11</v>
      </c>
      <c r="F22"/>
      <c r="G22" s="153" t="s">
        <v>63</v>
      </c>
      <c r="H22" s="150"/>
      <c r="I22" s="150"/>
      <c r="J22" s="150"/>
      <c r="K22" s="150"/>
      <c r="L22" s="150"/>
      <c r="M22" s="150"/>
      <c r="N22" s="150"/>
      <c r="O22" s="150"/>
      <c r="P22" s="150"/>
      <c r="Q22" s="150"/>
      <c r="R22" s="150"/>
      <c r="S22" s="150"/>
      <c r="T22" s="150"/>
      <c r="U22" s="150"/>
      <c r="V22" s="150"/>
      <c r="W22" s="150"/>
      <c r="X22" s="150"/>
      <c r="Y22" s="150"/>
      <c r="Z22" s="150"/>
      <c r="AA22" s="150"/>
      <c r="AB22" s="150"/>
      <c r="AC22" s="150"/>
      <c r="AD22" s="150"/>
      <c r="AE22" s="150"/>
      <c r="AF22" s="150"/>
      <c r="AG22" s="150"/>
      <c r="AH22" s="150"/>
      <c r="AI22" s="150"/>
      <c r="AJ22" s="150"/>
      <c r="AK22" s="150"/>
      <c r="AL22" s="150"/>
      <c r="AM22" s="150"/>
      <c r="AN22" s="150"/>
      <c r="AO22" s="150"/>
      <c r="AP22" s="150"/>
      <c r="AQ22" s="150"/>
      <c r="AR22" s="150"/>
      <c r="AS22" s="150"/>
      <c r="AT22" s="150"/>
      <c r="AU22" s="150"/>
      <c r="AV22" s="150"/>
      <c r="AW22" s="150"/>
      <c r="AX22" s="150"/>
      <c r="AY22" s="150"/>
      <c r="AZ22" s="150"/>
      <c r="BA22" s="150"/>
      <c r="BB22" s="150"/>
      <c r="BC22" s="150"/>
      <c r="BD22" s="150"/>
      <c r="BE22" s="150"/>
      <c r="BF22" s="150"/>
      <c r="BG22" s="150"/>
      <c r="BH22" s="150"/>
      <c r="BI22" s="150"/>
      <c r="BJ22" s="150"/>
      <c r="BK22" s="150"/>
      <c r="BL22" s="150"/>
      <c r="BM22" s="150"/>
      <c r="BN22" s="150"/>
      <c r="BO22" s="150"/>
      <c r="BP22" s="150"/>
      <c r="BQ22" s="150"/>
      <c r="BR22" s="150"/>
      <c r="BS22" s="150"/>
      <c r="BT22" s="150"/>
      <c r="BU22" s="150"/>
      <c r="BV22" s="150"/>
      <c r="BW22" s="150"/>
      <c r="BX22" s="150"/>
      <c r="BY22" s="150"/>
      <c r="BZ22" s="150"/>
      <c r="CA22" s="150"/>
      <c r="CB22" s="150"/>
      <c r="CC22" s="150"/>
      <c r="CD22" s="150"/>
      <c r="CE22" s="150"/>
      <c r="CF22" s="150"/>
      <c r="CG22" s="150"/>
      <c r="CH22" s="150"/>
      <c r="CI22" s="150"/>
      <c r="CJ22" s="150"/>
      <c r="CK22" s="150"/>
      <c r="CL22" s="150"/>
      <c r="CM22" s="150"/>
      <c r="CN22" s="150"/>
      <c r="CO22" s="150"/>
      <c r="CP22" s="150"/>
      <c r="CQ22" s="150"/>
      <c r="CR22" s="150"/>
      <c r="CS22" s="150"/>
      <c r="CT22" s="150"/>
      <c r="CU22" s="150"/>
      <c r="CV22" s="150"/>
      <c r="CW22" s="150"/>
      <c r="CX22" s="150"/>
      <c r="CY22" s="150"/>
      <c r="CZ22" s="150"/>
      <c r="DA22" s="150"/>
      <c r="DB22" s="150"/>
      <c r="DC22" s="150"/>
      <c r="DD22" s="150"/>
      <c r="DE22" s="150"/>
      <c r="DF22" s="150"/>
      <c r="DG22" s="150"/>
      <c r="DH22" s="150"/>
      <c r="DI22" s="150"/>
      <c r="DJ22" s="150"/>
      <c r="DK22" s="150"/>
      <c r="DL22" s="150"/>
      <c r="DM22" s="150"/>
      <c r="DN22" s="150"/>
      <c r="DO22" s="150"/>
      <c r="DP22" s="150"/>
      <c r="DQ22" s="150"/>
      <c r="DR22" s="150"/>
      <c r="DS22" s="150"/>
      <c r="DT22" s="150"/>
      <c r="DU22" s="150"/>
      <c r="DV22" s="150"/>
      <c r="DW22" s="150"/>
      <c r="DX22" s="150"/>
      <c r="DY22" s="150"/>
      <c r="DZ22" s="150"/>
      <c r="EA22" s="150"/>
      <c r="EB22" s="150"/>
      <c r="EC22" s="150"/>
      <c r="ED22" s="150"/>
      <c r="EE22" s="150"/>
      <c r="EF22" s="150"/>
      <c r="EG22" s="150"/>
      <c r="EH22" s="150"/>
      <c r="EI22" s="150"/>
      <c r="EJ22" s="150"/>
      <c r="EK22" s="150"/>
      <c r="EL22" s="150"/>
      <c r="EM22" s="150"/>
      <c r="EN22" s="150"/>
      <c r="EO22" s="150"/>
      <c r="EP22" s="150"/>
      <c r="EQ22" s="150"/>
      <c r="ER22" s="150"/>
      <c r="ES22" s="150"/>
      <c r="ET22" s="150"/>
      <c r="EU22" s="150"/>
      <c r="EV22" s="150"/>
      <c r="EW22" s="150"/>
      <c r="EX22" s="150"/>
      <c r="EY22" s="150"/>
      <c r="EZ22" s="150"/>
      <c r="FA22" s="150"/>
      <c r="FB22" s="150"/>
      <c r="FC22" s="150"/>
      <c r="FD22" s="150"/>
      <c r="FE22" s="150"/>
      <c r="FF22" s="150"/>
      <c r="FG22" s="150"/>
      <c r="FH22" s="150"/>
      <c r="FI22" s="150"/>
      <c r="FJ22" s="150"/>
      <c r="FK22" s="150"/>
      <c r="FL22" s="150"/>
      <c r="FM22" s="150"/>
      <c r="FN22" s="150"/>
      <c r="FO22" s="150"/>
      <c r="FP22" s="150"/>
      <c r="FQ22" s="150"/>
      <c r="FR22" s="150"/>
      <c r="FS22" s="150"/>
      <c r="FT22" s="150"/>
      <c r="FU22" s="150"/>
      <c r="FV22" s="150"/>
      <c r="FW22" s="150"/>
      <c r="FX22" s="150"/>
      <c r="FY22" s="150"/>
      <c r="FZ22" s="150"/>
      <c r="GA22" s="150"/>
      <c r="GB22" s="150"/>
      <c r="GC22" s="150"/>
      <c r="GD22" s="150"/>
      <c r="GE22" s="150"/>
      <c r="GF22" s="150"/>
      <c r="GG22" s="150"/>
      <c r="GH22" s="150"/>
      <c r="GI22" s="150"/>
      <c r="GJ22" s="150"/>
      <c r="GK22" s="150"/>
      <c r="GL22" s="150"/>
      <c r="GM22" s="150"/>
      <c r="GN22" s="150"/>
      <c r="GO22" s="150"/>
      <c r="GP22" s="150"/>
      <c r="GQ22" s="150"/>
      <c r="GR22" s="150"/>
      <c r="GS22" s="150"/>
      <c r="GT22" s="150"/>
      <c r="GU22" s="150"/>
      <c r="GV22" s="150"/>
      <c r="GW22" s="150"/>
      <c r="GX22" s="150"/>
      <c r="GY22" s="150"/>
      <c r="GZ22" s="150"/>
      <c r="HA22" s="150"/>
      <c r="HB22" s="150"/>
      <c r="HC22" s="150"/>
      <c r="HD22" s="150"/>
      <c r="HE22" s="150"/>
      <c r="HF22" s="150"/>
    </row>
    <row r="23" ht="363" customHeight="1" spans="1:214">
      <c r="A23" s="160"/>
      <c r="B23" s="152" t="s">
        <v>82</v>
      </c>
      <c r="C23" s="153" t="s">
        <v>83</v>
      </c>
      <c r="D23" s="153" t="s">
        <v>84</v>
      </c>
      <c r="E23" s="153" t="s">
        <v>11</v>
      </c>
      <c r="F23"/>
      <c r="G23" s="153" t="s">
        <v>63</v>
      </c>
      <c r="H23" s="150"/>
      <c r="I23" s="150"/>
      <c r="J23" s="150"/>
      <c r="K23" s="150"/>
      <c r="L23" s="150"/>
      <c r="M23" s="150"/>
      <c r="N23" s="150"/>
      <c r="O23" s="150"/>
      <c r="P23" s="150"/>
      <c r="Q23" s="150"/>
      <c r="R23" s="150"/>
      <c r="S23" s="150"/>
      <c r="T23" s="150"/>
      <c r="U23" s="150"/>
      <c r="V23" s="150"/>
      <c r="W23" s="150"/>
      <c r="X23" s="150"/>
      <c r="Y23" s="150"/>
      <c r="Z23" s="150"/>
      <c r="AA23" s="150"/>
      <c r="AB23" s="150"/>
      <c r="AC23" s="150"/>
      <c r="AD23" s="150"/>
      <c r="AE23" s="150"/>
      <c r="AF23" s="150"/>
      <c r="AG23" s="150"/>
      <c r="AH23" s="150"/>
      <c r="AI23" s="150"/>
      <c r="AJ23" s="150"/>
      <c r="AK23" s="150"/>
      <c r="AL23" s="150"/>
      <c r="AM23" s="150"/>
      <c r="AN23" s="150"/>
      <c r="AO23" s="150"/>
      <c r="AP23" s="150"/>
      <c r="AQ23" s="150"/>
      <c r="AR23" s="150"/>
      <c r="AS23" s="150"/>
      <c r="AT23" s="150"/>
      <c r="AU23" s="150"/>
      <c r="AV23" s="150"/>
      <c r="AW23" s="150"/>
      <c r="AX23" s="150"/>
      <c r="AY23" s="150"/>
      <c r="AZ23" s="150"/>
      <c r="BA23" s="150"/>
      <c r="BB23" s="150"/>
      <c r="BC23" s="150"/>
      <c r="BD23" s="150"/>
      <c r="BE23" s="150"/>
      <c r="BF23" s="150"/>
      <c r="BG23" s="150"/>
      <c r="BH23" s="150"/>
      <c r="BI23" s="150"/>
      <c r="BJ23" s="150"/>
      <c r="BK23" s="150"/>
      <c r="BL23" s="150"/>
      <c r="BM23" s="150"/>
      <c r="BN23" s="150"/>
      <c r="BO23" s="150"/>
      <c r="BP23" s="150"/>
      <c r="BQ23" s="150"/>
      <c r="BR23" s="150"/>
      <c r="BS23" s="150"/>
      <c r="BT23" s="150"/>
      <c r="BU23" s="150"/>
      <c r="BV23" s="150"/>
      <c r="BW23" s="150"/>
      <c r="BX23" s="150"/>
      <c r="BY23" s="150"/>
      <c r="BZ23" s="150"/>
      <c r="CA23" s="150"/>
      <c r="CB23" s="150"/>
      <c r="CC23" s="150"/>
      <c r="CD23" s="150"/>
      <c r="CE23" s="150"/>
      <c r="CF23" s="150"/>
      <c r="CG23" s="150"/>
      <c r="CH23" s="150"/>
      <c r="CI23" s="150"/>
      <c r="CJ23" s="150"/>
      <c r="CK23" s="150"/>
      <c r="CL23" s="150"/>
      <c r="CM23" s="150"/>
      <c r="CN23" s="150"/>
      <c r="CO23" s="150"/>
      <c r="CP23" s="150"/>
      <c r="CQ23" s="150"/>
      <c r="CR23" s="150"/>
      <c r="CS23" s="150"/>
      <c r="CT23" s="150"/>
      <c r="CU23" s="150"/>
      <c r="CV23" s="150"/>
      <c r="CW23" s="150"/>
      <c r="CX23" s="150"/>
      <c r="CY23" s="150"/>
      <c r="CZ23" s="150"/>
      <c r="DA23" s="150"/>
      <c r="DB23" s="150"/>
      <c r="DC23" s="150"/>
      <c r="DD23" s="150"/>
      <c r="DE23" s="150"/>
      <c r="DF23" s="150"/>
      <c r="DG23" s="150"/>
      <c r="DH23" s="150"/>
      <c r="DI23" s="150"/>
      <c r="DJ23" s="150"/>
      <c r="DK23" s="150"/>
      <c r="DL23" s="150"/>
      <c r="DM23" s="150"/>
      <c r="DN23" s="150"/>
      <c r="DO23" s="150"/>
      <c r="DP23" s="150"/>
      <c r="DQ23" s="150"/>
      <c r="DR23" s="150"/>
      <c r="DS23" s="150"/>
      <c r="DT23" s="150"/>
      <c r="DU23" s="150"/>
      <c r="DV23" s="150"/>
      <c r="DW23" s="150"/>
      <c r="DX23" s="150"/>
      <c r="DY23" s="150"/>
      <c r="DZ23" s="150"/>
      <c r="EA23" s="150"/>
      <c r="EB23" s="150"/>
      <c r="EC23" s="150"/>
      <c r="ED23" s="150"/>
      <c r="EE23" s="150"/>
      <c r="EF23" s="150"/>
      <c r="EG23" s="150"/>
      <c r="EH23" s="150"/>
      <c r="EI23" s="150"/>
      <c r="EJ23" s="150"/>
      <c r="EK23" s="150"/>
      <c r="EL23" s="150"/>
      <c r="EM23" s="150"/>
      <c r="EN23" s="150"/>
      <c r="EO23" s="150"/>
      <c r="EP23" s="150"/>
      <c r="EQ23" s="150"/>
      <c r="ER23" s="150"/>
      <c r="ES23" s="150"/>
      <c r="ET23" s="150"/>
      <c r="EU23" s="150"/>
      <c r="EV23" s="150"/>
      <c r="EW23" s="150"/>
      <c r="EX23" s="150"/>
      <c r="EY23" s="150"/>
      <c r="EZ23" s="150"/>
      <c r="FA23" s="150"/>
      <c r="FB23" s="150"/>
      <c r="FC23" s="150"/>
      <c r="FD23" s="150"/>
      <c r="FE23" s="150"/>
      <c r="FF23" s="150"/>
      <c r="FG23" s="150"/>
      <c r="FH23" s="150"/>
      <c r="FI23" s="150"/>
      <c r="FJ23" s="150"/>
      <c r="FK23" s="150"/>
      <c r="FL23" s="150"/>
      <c r="FM23" s="150"/>
      <c r="FN23" s="150"/>
      <c r="FO23" s="150"/>
      <c r="FP23" s="150"/>
      <c r="FQ23" s="150"/>
      <c r="FR23" s="150"/>
      <c r="FS23" s="150"/>
      <c r="FT23" s="150"/>
      <c r="FU23" s="150"/>
      <c r="FV23" s="150"/>
      <c r="FW23" s="150"/>
      <c r="FX23" s="150"/>
      <c r="FY23" s="150"/>
      <c r="FZ23" s="150"/>
      <c r="GA23" s="150"/>
      <c r="GB23" s="150"/>
      <c r="GC23" s="150"/>
      <c r="GD23" s="150"/>
      <c r="GE23" s="150"/>
      <c r="GF23" s="150"/>
      <c r="GG23" s="150"/>
      <c r="GH23" s="150"/>
      <c r="GI23" s="150"/>
      <c r="GJ23" s="150"/>
      <c r="GK23" s="150"/>
      <c r="GL23" s="150"/>
      <c r="GM23" s="150"/>
      <c r="GN23" s="150"/>
      <c r="GO23" s="150"/>
      <c r="GP23" s="150"/>
      <c r="GQ23" s="150"/>
      <c r="GR23" s="150"/>
      <c r="GS23" s="150"/>
      <c r="GT23" s="150"/>
      <c r="GU23" s="150"/>
      <c r="GV23" s="150"/>
      <c r="GW23" s="150"/>
      <c r="GX23" s="150"/>
      <c r="GY23" s="150"/>
      <c r="GZ23" s="150"/>
      <c r="HA23" s="150"/>
      <c r="HB23" s="150"/>
      <c r="HC23" s="150"/>
      <c r="HD23" s="150"/>
      <c r="HE23" s="150"/>
      <c r="HF23" s="150"/>
    </row>
    <row r="24" ht="250" customHeight="1" spans="1:214">
      <c r="A24" s="160"/>
      <c r="B24" s="152" t="s">
        <v>85</v>
      </c>
      <c r="C24" s="153" t="s">
        <v>86</v>
      </c>
      <c r="D24" s="161" t="s">
        <v>87</v>
      </c>
      <c r="E24" s="153" t="s">
        <v>11</v>
      </c>
      <c r="F24" s="153"/>
      <c r="G24" s="153" t="s">
        <v>49</v>
      </c>
      <c r="H24" s="150"/>
      <c r="I24" s="150"/>
      <c r="J24" s="150"/>
      <c r="K24" s="150"/>
      <c r="L24" s="150"/>
      <c r="M24" s="150"/>
      <c r="N24" s="150"/>
      <c r="O24" s="150"/>
      <c r="P24" s="150"/>
      <c r="Q24" s="150"/>
      <c r="R24" s="150"/>
      <c r="S24" s="150"/>
      <c r="T24" s="150"/>
      <c r="U24" s="150"/>
      <c r="V24" s="150"/>
      <c r="W24" s="150"/>
      <c r="X24" s="150"/>
      <c r="Y24" s="150"/>
      <c r="Z24" s="150"/>
      <c r="AA24" s="150"/>
      <c r="AB24" s="150"/>
      <c r="AC24" s="150"/>
      <c r="AD24" s="150"/>
      <c r="AE24" s="150"/>
      <c r="AF24" s="150"/>
      <c r="AG24" s="150"/>
      <c r="AH24" s="150"/>
      <c r="AI24" s="150"/>
      <c r="AJ24" s="150"/>
      <c r="AK24" s="150"/>
      <c r="AL24" s="150"/>
      <c r="AM24" s="150"/>
      <c r="AN24" s="150"/>
      <c r="AO24" s="150"/>
      <c r="AP24" s="150"/>
      <c r="AQ24" s="150"/>
      <c r="AR24" s="150"/>
      <c r="AS24" s="150"/>
      <c r="AT24" s="150"/>
      <c r="AU24" s="150"/>
      <c r="AV24" s="150"/>
      <c r="AW24" s="150"/>
      <c r="AX24" s="150"/>
      <c r="AY24" s="150"/>
      <c r="AZ24" s="150"/>
      <c r="BA24" s="150"/>
      <c r="BB24" s="150"/>
      <c r="BC24" s="150"/>
      <c r="BD24" s="150"/>
      <c r="BE24" s="150"/>
      <c r="BF24" s="150"/>
      <c r="BG24" s="150"/>
      <c r="BH24" s="150"/>
      <c r="BI24" s="150"/>
      <c r="BJ24" s="150"/>
      <c r="BK24" s="150"/>
      <c r="BL24" s="150"/>
      <c r="BM24" s="150"/>
      <c r="BN24" s="150"/>
      <c r="BO24" s="150"/>
      <c r="BP24" s="150"/>
      <c r="BQ24" s="150"/>
      <c r="BR24" s="150"/>
      <c r="BS24" s="150"/>
      <c r="BT24" s="150"/>
      <c r="BU24" s="150"/>
      <c r="BV24" s="150"/>
      <c r="BW24" s="150"/>
      <c r="BX24" s="150"/>
      <c r="BY24" s="150"/>
      <c r="BZ24" s="150"/>
      <c r="CA24" s="150"/>
      <c r="CB24" s="150"/>
      <c r="CC24" s="150"/>
      <c r="CD24" s="150"/>
      <c r="CE24" s="150"/>
      <c r="CF24" s="150"/>
      <c r="CG24" s="150"/>
      <c r="CH24" s="150"/>
      <c r="CI24" s="150"/>
      <c r="CJ24" s="150"/>
      <c r="CK24" s="150"/>
      <c r="CL24" s="150"/>
      <c r="CM24" s="150"/>
      <c r="CN24" s="150"/>
      <c r="CO24" s="150"/>
      <c r="CP24" s="150"/>
      <c r="CQ24" s="150"/>
      <c r="CR24" s="150"/>
      <c r="CS24" s="150"/>
      <c r="CT24" s="150"/>
      <c r="CU24" s="150"/>
      <c r="CV24" s="150"/>
      <c r="CW24" s="150"/>
      <c r="CX24" s="150"/>
      <c r="CY24" s="150"/>
      <c r="CZ24" s="150"/>
      <c r="DA24" s="150"/>
      <c r="DB24" s="150"/>
      <c r="DC24" s="150"/>
      <c r="DD24" s="150"/>
      <c r="DE24" s="150"/>
      <c r="DF24" s="150"/>
      <c r="DG24" s="150"/>
      <c r="DH24" s="150"/>
      <c r="DI24" s="150"/>
      <c r="DJ24" s="150"/>
      <c r="DK24" s="150"/>
      <c r="DL24" s="150"/>
      <c r="DM24" s="150"/>
      <c r="DN24" s="150"/>
      <c r="DO24" s="150"/>
      <c r="DP24" s="150"/>
      <c r="DQ24" s="150"/>
      <c r="DR24" s="150"/>
      <c r="DS24" s="150"/>
      <c r="DT24" s="150"/>
      <c r="DU24" s="150"/>
      <c r="DV24" s="150"/>
      <c r="DW24" s="150"/>
      <c r="DX24" s="150"/>
      <c r="DY24" s="150"/>
      <c r="DZ24" s="150"/>
      <c r="EA24" s="150"/>
      <c r="EB24" s="150"/>
      <c r="EC24" s="150"/>
      <c r="ED24" s="150"/>
      <c r="EE24" s="150"/>
      <c r="EF24" s="150"/>
      <c r="EG24" s="150"/>
      <c r="EH24" s="150"/>
      <c r="EI24" s="150"/>
      <c r="EJ24" s="150"/>
      <c r="EK24" s="150"/>
      <c r="EL24" s="150"/>
      <c r="EM24" s="150"/>
      <c r="EN24" s="150"/>
      <c r="EO24" s="150"/>
      <c r="EP24" s="150"/>
      <c r="EQ24" s="150"/>
      <c r="ER24" s="150"/>
      <c r="ES24" s="150"/>
      <c r="ET24" s="150"/>
      <c r="EU24" s="150"/>
      <c r="EV24" s="150"/>
      <c r="EW24" s="150"/>
      <c r="EX24" s="150"/>
      <c r="EY24" s="150"/>
      <c r="EZ24" s="150"/>
      <c r="FA24" s="150"/>
      <c r="FB24" s="150"/>
      <c r="FC24" s="150"/>
      <c r="FD24" s="150"/>
      <c r="FE24" s="150"/>
      <c r="FF24" s="150"/>
      <c r="FG24" s="150"/>
      <c r="FH24" s="150"/>
      <c r="FI24" s="150"/>
      <c r="FJ24" s="150"/>
      <c r="FK24" s="150"/>
      <c r="FL24" s="150"/>
      <c r="FM24" s="150"/>
      <c r="FN24" s="150"/>
      <c r="FO24" s="150"/>
      <c r="FP24" s="150"/>
      <c r="FQ24" s="150"/>
      <c r="FR24" s="150"/>
      <c r="FS24" s="150"/>
      <c r="FT24" s="150"/>
      <c r="FU24" s="150"/>
      <c r="FV24" s="150"/>
      <c r="FW24" s="150"/>
      <c r="FX24" s="150"/>
      <c r="FY24" s="150"/>
      <c r="FZ24" s="150"/>
      <c r="GA24" s="150"/>
      <c r="GB24" s="150"/>
      <c r="GC24" s="150"/>
      <c r="GD24" s="150"/>
      <c r="GE24" s="150"/>
      <c r="GF24" s="150"/>
      <c r="GG24" s="150"/>
      <c r="GH24" s="150"/>
      <c r="GI24" s="150"/>
      <c r="GJ24" s="150"/>
      <c r="GK24" s="150"/>
      <c r="GL24" s="150"/>
      <c r="GM24" s="150"/>
      <c r="GN24" s="150"/>
      <c r="GO24" s="150"/>
      <c r="GP24" s="150"/>
      <c r="GQ24" s="150"/>
      <c r="GR24" s="150"/>
      <c r="GS24" s="150"/>
      <c r="GT24" s="150"/>
      <c r="GU24" s="150"/>
      <c r="GV24" s="150"/>
      <c r="GW24" s="150"/>
      <c r="GX24" s="150"/>
      <c r="GY24" s="150"/>
      <c r="GZ24" s="150"/>
      <c r="HA24" s="150"/>
      <c r="HB24" s="150"/>
      <c r="HC24" s="150"/>
      <c r="HD24" s="150"/>
      <c r="HE24" s="150"/>
      <c r="HF24" s="150"/>
    </row>
    <row r="25" ht="348" customHeight="1" spans="1:214">
      <c r="A25" s="160"/>
      <c r="B25" s="152" t="s">
        <v>88</v>
      </c>
      <c r="C25" s="153" t="s">
        <v>89</v>
      </c>
      <c r="D25" s="153" t="s">
        <v>90</v>
      </c>
      <c r="E25" s="153" t="s">
        <v>39</v>
      </c>
      <c r="F25" s="153"/>
      <c r="G25" s="153" t="s">
        <v>49</v>
      </c>
      <c r="H25" s="150"/>
      <c r="I25" s="150"/>
      <c r="J25" s="150"/>
      <c r="K25" s="150"/>
      <c r="L25" s="150"/>
      <c r="M25" s="150"/>
      <c r="N25" s="150"/>
      <c r="O25" s="150"/>
      <c r="P25" s="150"/>
      <c r="Q25" s="150"/>
      <c r="R25" s="150"/>
      <c r="S25" s="150"/>
      <c r="T25" s="150"/>
      <c r="U25" s="150"/>
      <c r="V25" s="150"/>
      <c r="W25" s="150"/>
      <c r="X25" s="150"/>
      <c r="Y25" s="150"/>
      <c r="Z25" s="150"/>
      <c r="AA25" s="150"/>
      <c r="AB25" s="150"/>
      <c r="AC25" s="150"/>
      <c r="AD25" s="150"/>
      <c r="AE25" s="150"/>
      <c r="AF25" s="150"/>
      <c r="AG25" s="150"/>
      <c r="AH25" s="150"/>
      <c r="AI25" s="150"/>
      <c r="AJ25" s="150"/>
      <c r="AK25" s="150"/>
      <c r="AL25" s="150"/>
      <c r="AM25" s="150"/>
      <c r="AN25" s="150"/>
      <c r="AO25" s="150"/>
      <c r="AP25" s="150"/>
      <c r="AQ25" s="150"/>
      <c r="AR25" s="150"/>
      <c r="AS25" s="150"/>
      <c r="AT25" s="150"/>
      <c r="AU25" s="150"/>
      <c r="AV25" s="150"/>
      <c r="AW25" s="150"/>
      <c r="AX25" s="150"/>
      <c r="AY25" s="150"/>
      <c r="AZ25" s="150"/>
      <c r="BA25" s="150"/>
      <c r="BB25" s="150"/>
      <c r="BC25" s="150"/>
      <c r="BD25" s="150"/>
      <c r="BE25" s="150"/>
      <c r="BF25" s="150"/>
      <c r="BG25" s="150"/>
      <c r="BH25" s="150"/>
      <c r="BI25" s="150"/>
      <c r="BJ25" s="150"/>
      <c r="BK25" s="150"/>
      <c r="BL25" s="150"/>
      <c r="BM25" s="150"/>
      <c r="BN25" s="150"/>
      <c r="BO25" s="150"/>
      <c r="BP25" s="150"/>
      <c r="BQ25" s="150"/>
      <c r="BR25" s="150"/>
      <c r="BS25" s="150"/>
      <c r="BT25" s="150"/>
      <c r="BU25" s="150"/>
      <c r="BV25" s="150"/>
      <c r="BW25" s="150"/>
      <c r="BX25" s="150"/>
      <c r="BY25" s="150"/>
      <c r="BZ25" s="150"/>
      <c r="CA25" s="150"/>
      <c r="CB25" s="150"/>
      <c r="CC25" s="150"/>
      <c r="CD25" s="150"/>
      <c r="CE25" s="150"/>
      <c r="CF25" s="150"/>
      <c r="CG25" s="150"/>
      <c r="CH25" s="150"/>
      <c r="CI25" s="150"/>
      <c r="CJ25" s="150"/>
      <c r="CK25" s="150"/>
      <c r="CL25" s="150"/>
      <c r="CM25" s="150"/>
      <c r="CN25" s="150"/>
      <c r="CO25" s="150"/>
      <c r="CP25" s="150"/>
      <c r="CQ25" s="150"/>
      <c r="CR25" s="150"/>
      <c r="CS25" s="150"/>
      <c r="CT25" s="150"/>
      <c r="CU25" s="150"/>
      <c r="CV25" s="150"/>
      <c r="CW25" s="150"/>
      <c r="CX25" s="150"/>
      <c r="CY25" s="150"/>
      <c r="CZ25" s="150"/>
      <c r="DA25" s="150"/>
      <c r="DB25" s="150"/>
      <c r="DC25" s="150"/>
      <c r="DD25" s="150"/>
      <c r="DE25" s="150"/>
      <c r="DF25" s="150"/>
      <c r="DG25" s="150"/>
      <c r="DH25" s="150"/>
      <c r="DI25" s="150"/>
      <c r="DJ25" s="150"/>
      <c r="DK25" s="150"/>
      <c r="DL25" s="150"/>
      <c r="DM25" s="150"/>
      <c r="DN25" s="150"/>
      <c r="DO25" s="150"/>
      <c r="DP25" s="150"/>
      <c r="DQ25" s="150"/>
      <c r="DR25" s="150"/>
      <c r="DS25" s="150"/>
      <c r="DT25" s="150"/>
      <c r="DU25" s="150"/>
      <c r="DV25" s="150"/>
      <c r="DW25" s="150"/>
      <c r="DX25" s="150"/>
      <c r="DY25" s="150"/>
      <c r="DZ25" s="150"/>
      <c r="EA25" s="150"/>
      <c r="EB25" s="150"/>
      <c r="EC25" s="150"/>
      <c r="ED25" s="150"/>
      <c r="EE25" s="150"/>
      <c r="EF25" s="150"/>
      <c r="EG25" s="150"/>
      <c r="EH25" s="150"/>
      <c r="EI25" s="150"/>
      <c r="EJ25" s="150"/>
      <c r="EK25" s="150"/>
      <c r="EL25" s="150"/>
      <c r="EM25" s="150"/>
      <c r="EN25" s="150"/>
      <c r="EO25" s="150"/>
      <c r="EP25" s="150"/>
      <c r="EQ25" s="150"/>
      <c r="ER25" s="150"/>
      <c r="ES25" s="150"/>
      <c r="ET25" s="150"/>
      <c r="EU25" s="150"/>
      <c r="EV25" s="150"/>
      <c r="EW25" s="150"/>
      <c r="EX25" s="150"/>
      <c r="EY25" s="150"/>
      <c r="EZ25" s="150"/>
      <c r="FA25" s="150"/>
      <c r="FB25" s="150"/>
      <c r="FC25" s="150"/>
      <c r="FD25" s="150"/>
      <c r="FE25" s="150"/>
      <c r="FF25" s="150"/>
      <c r="FG25" s="150"/>
      <c r="FH25" s="150"/>
      <c r="FI25" s="150"/>
      <c r="FJ25" s="150"/>
      <c r="FK25" s="150"/>
      <c r="FL25" s="150"/>
      <c r="FM25" s="150"/>
      <c r="FN25" s="150"/>
      <c r="FO25" s="150"/>
      <c r="FP25" s="150"/>
      <c r="FQ25" s="150"/>
      <c r="FR25" s="150"/>
      <c r="FS25" s="150"/>
      <c r="FT25" s="150"/>
      <c r="FU25" s="150"/>
      <c r="FV25" s="150"/>
      <c r="FW25" s="150"/>
      <c r="FX25" s="150"/>
      <c r="FY25" s="150"/>
      <c r="FZ25" s="150"/>
      <c r="GA25" s="150"/>
      <c r="GB25" s="150"/>
      <c r="GC25" s="150"/>
      <c r="GD25" s="150"/>
      <c r="GE25" s="150"/>
      <c r="GF25" s="150"/>
      <c r="GG25" s="150"/>
      <c r="GH25" s="150"/>
      <c r="GI25" s="150"/>
      <c r="GJ25" s="150"/>
      <c r="GK25" s="150"/>
      <c r="GL25" s="150"/>
      <c r="GM25" s="150"/>
      <c r="GN25" s="150"/>
      <c r="GO25" s="150"/>
      <c r="GP25" s="150"/>
      <c r="GQ25" s="150"/>
      <c r="GR25" s="150"/>
      <c r="GS25" s="150"/>
      <c r="GT25" s="150"/>
      <c r="GU25" s="150"/>
      <c r="GV25" s="150"/>
      <c r="GW25" s="150"/>
      <c r="GX25" s="150"/>
      <c r="GY25" s="150"/>
      <c r="GZ25" s="150"/>
      <c r="HA25" s="150"/>
      <c r="HB25" s="150"/>
      <c r="HC25" s="150"/>
      <c r="HD25" s="150"/>
      <c r="HE25" s="150"/>
      <c r="HF25" s="150"/>
    </row>
    <row r="26" ht="409" customHeight="1" spans="1:214">
      <c r="A26" s="160"/>
      <c r="B26" s="152" t="s">
        <v>91</v>
      </c>
      <c r="C26" s="153" t="s">
        <v>92</v>
      </c>
      <c r="D26" s="153" t="s">
        <v>93</v>
      </c>
      <c r="E26" s="153" t="s">
        <v>39</v>
      </c>
      <c r="F26"/>
      <c r="G26" s="153" t="s">
        <v>49</v>
      </c>
      <c r="H26" s="150"/>
      <c r="I26" s="150"/>
      <c r="J26" s="150"/>
      <c r="K26" s="150"/>
      <c r="L26" s="150"/>
      <c r="M26" s="150"/>
      <c r="N26" s="150"/>
      <c r="O26" s="150"/>
      <c r="P26" s="150"/>
      <c r="Q26" s="150"/>
      <c r="R26" s="150"/>
      <c r="S26" s="150"/>
      <c r="T26" s="150"/>
      <c r="U26" s="150"/>
      <c r="V26" s="150"/>
      <c r="W26" s="150"/>
      <c r="X26" s="150"/>
      <c r="Y26" s="150"/>
      <c r="Z26" s="150"/>
      <c r="AA26" s="150"/>
      <c r="AB26" s="150"/>
      <c r="AC26" s="150"/>
      <c r="AD26" s="150"/>
      <c r="AE26" s="150"/>
      <c r="AF26" s="150"/>
      <c r="AG26" s="150"/>
      <c r="AH26" s="150"/>
      <c r="AI26" s="150"/>
      <c r="AJ26" s="150"/>
      <c r="AK26" s="150"/>
      <c r="AL26" s="150"/>
      <c r="AM26" s="150"/>
      <c r="AN26" s="150"/>
      <c r="AO26" s="150"/>
      <c r="AP26" s="150"/>
      <c r="AQ26" s="150"/>
      <c r="AR26" s="150"/>
      <c r="AS26" s="150"/>
      <c r="AT26" s="150"/>
      <c r="AU26" s="150"/>
      <c r="AV26" s="150"/>
      <c r="AW26" s="150"/>
      <c r="AX26" s="150"/>
      <c r="AY26" s="150"/>
      <c r="AZ26" s="150"/>
      <c r="BA26" s="150"/>
      <c r="BB26" s="150"/>
      <c r="BC26" s="150"/>
      <c r="BD26" s="150"/>
      <c r="BE26" s="150"/>
      <c r="BF26" s="150"/>
      <c r="BG26" s="150"/>
      <c r="BH26" s="150"/>
      <c r="BI26" s="150"/>
      <c r="BJ26" s="150"/>
      <c r="BK26" s="150"/>
      <c r="BL26" s="150"/>
      <c r="BM26" s="150"/>
      <c r="BN26" s="150"/>
      <c r="BO26" s="150"/>
      <c r="BP26" s="150"/>
      <c r="BQ26" s="150"/>
      <c r="BR26" s="150"/>
      <c r="BS26" s="150"/>
      <c r="BT26" s="150"/>
      <c r="BU26" s="150"/>
      <c r="BV26" s="150"/>
      <c r="BW26" s="150"/>
      <c r="BX26" s="150"/>
      <c r="BY26" s="150"/>
      <c r="BZ26" s="150"/>
      <c r="CA26" s="150"/>
      <c r="CB26" s="150"/>
      <c r="CC26" s="150"/>
      <c r="CD26" s="150"/>
      <c r="CE26" s="150"/>
      <c r="CF26" s="150"/>
      <c r="CG26" s="150"/>
      <c r="CH26" s="150"/>
      <c r="CI26" s="150"/>
      <c r="CJ26" s="150"/>
      <c r="CK26" s="150"/>
      <c r="CL26" s="150"/>
      <c r="CM26" s="150"/>
      <c r="CN26" s="150"/>
      <c r="CO26" s="150"/>
      <c r="CP26" s="150"/>
      <c r="CQ26" s="150"/>
      <c r="CR26" s="150"/>
      <c r="CS26" s="150"/>
      <c r="CT26" s="150"/>
      <c r="CU26" s="150"/>
      <c r="CV26" s="150"/>
      <c r="CW26" s="150"/>
      <c r="CX26" s="150"/>
      <c r="CY26" s="150"/>
      <c r="CZ26" s="150"/>
      <c r="DA26" s="150"/>
      <c r="DB26" s="150"/>
      <c r="DC26" s="150"/>
      <c r="DD26" s="150"/>
      <c r="DE26" s="150"/>
      <c r="DF26" s="150"/>
      <c r="DG26" s="150"/>
      <c r="DH26" s="150"/>
      <c r="DI26" s="150"/>
      <c r="DJ26" s="150"/>
      <c r="DK26" s="150"/>
      <c r="DL26" s="150"/>
      <c r="DM26" s="150"/>
      <c r="DN26" s="150"/>
      <c r="DO26" s="150"/>
      <c r="DP26" s="150"/>
      <c r="DQ26" s="150"/>
      <c r="DR26" s="150"/>
      <c r="DS26" s="150"/>
      <c r="DT26" s="150"/>
      <c r="DU26" s="150"/>
      <c r="DV26" s="150"/>
      <c r="DW26" s="150"/>
      <c r="DX26" s="150"/>
      <c r="DY26" s="150"/>
      <c r="DZ26" s="150"/>
      <c r="EA26" s="150"/>
      <c r="EB26" s="150"/>
      <c r="EC26" s="150"/>
      <c r="ED26" s="150"/>
      <c r="EE26" s="150"/>
      <c r="EF26" s="150"/>
      <c r="EG26" s="150"/>
      <c r="EH26" s="150"/>
      <c r="EI26" s="150"/>
      <c r="EJ26" s="150"/>
      <c r="EK26" s="150"/>
      <c r="EL26" s="150"/>
      <c r="EM26" s="150"/>
      <c r="EN26" s="150"/>
      <c r="EO26" s="150"/>
      <c r="EP26" s="150"/>
      <c r="EQ26" s="150"/>
      <c r="ER26" s="150"/>
      <c r="ES26" s="150"/>
      <c r="ET26" s="150"/>
      <c r="EU26" s="150"/>
      <c r="EV26" s="150"/>
      <c r="EW26" s="150"/>
      <c r="EX26" s="150"/>
      <c r="EY26" s="150"/>
      <c r="EZ26" s="150"/>
      <c r="FA26" s="150"/>
      <c r="FB26" s="150"/>
      <c r="FC26" s="150"/>
      <c r="FD26" s="150"/>
      <c r="FE26" s="150"/>
      <c r="FF26" s="150"/>
      <c r="FG26" s="150"/>
      <c r="FH26" s="150"/>
      <c r="FI26" s="150"/>
      <c r="FJ26" s="150"/>
      <c r="FK26" s="150"/>
      <c r="FL26" s="150"/>
      <c r="FM26" s="150"/>
      <c r="FN26" s="150"/>
      <c r="FO26" s="150"/>
      <c r="FP26" s="150"/>
      <c r="FQ26" s="150"/>
      <c r="FR26" s="150"/>
      <c r="FS26" s="150"/>
      <c r="FT26" s="150"/>
      <c r="FU26" s="150"/>
      <c r="FV26" s="150"/>
      <c r="FW26" s="150"/>
      <c r="FX26" s="150"/>
      <c r="FY26" s="150"/>
      <c r="FZ26" s="150"/>
      <c r="GA26" s="150"/>
      <c r="GB26" s="150"/>
      <c r="GC26" s="150"/>
      <c r="GD26" s="150"/>
      <c r="GE26" s="150"/>
      <c r="GF26" s="150"/>
      <c r="GG26" s="150"/>
      <c r="GH26" s="150"/>
      <c r="GI26" s="150"/>
      <c r="GJ26" s="150"/>
      <c r="GK26" s="150"/>
      <c r="GL26" s="150"/>
      <c r="GM26" s="150"/>
      <c r="GN26" s="150"/>
      <c r="GO26" s="150"/>
      <c r="GP26" s="150"/>
      <c r="GQ26" s="150"/>
      <c r="GR26" s="150"/>
      <c r="GS26" s="150"/>
      <c r="GT26" s="150"/>
      <c r="GU26" s="150"/>
      <c r="GV26" s="150"/>
      <c r="GW26" s="150"/>
      <c r="GX26" s="150"/>
      <c r="GY26" s="150"/>
      <c r="GZ26" s="150"/>
      <c r="HA26" s="150"/>
      <c r="HB26" s="150"/>
      <c r="HC26" s="150"/>
      <c r="HD26" s="150"/>
      <c r="HE26" s="150"/>
      <c r="HF26" s="150"/>
    </row>
    <row r="27" ht="242" customHeight="1" spans="1:214">
      <c r="A27" s="160"/>
      <c r="B27" s="152" t="s">
        <v>94</v>
      </c>
      <c r="C27" s="153" t="s">
        <v>95</v>
      </c>
      <c r="D27" s="153" t="s">
        <v>96</v>
      </c>
      <c r="E27" s="153" t="s">
        <v>97</v>
      </c>
      <c r="F27" s="152"/>
      <c r="G27" s="153" t="s">
        <v>49</v>
      </c>
      <c r="H27" s="150"/>
      <c r="I27" s="150"/>
      <c r="J27" s="150"/>
      <c r="K27" s="150"/>
      <c r="L27" s="150"/>
      <c r="M27" s="150"/>
      <c r="N27" s="150"/>
      <c r="O27" s="150"/>
      <c r="P27" s="150"/>
      <c r="Q27" s="150"/>
      <c r="R27" s="150"/>
      <c r="S27" s="150"/>
      <c r="T27" s="150"/>
      <c r="U27" s="150"/>
      <c r="V27" s="150"/>
      <c r="W27" s="150"/>
      <c r="X27" s="150"/>
      <c r="Y27" s="150"/>
      <c r="Z27" s="150"/>
      <c r="AA27" s="150"/>
      <c r="AB27" s="150"/>
      <c r="AC27" s="150"/>
      <c r="AD27" s="150"/>
      <c r="AE27" s="150"/>
      <c r="AF27" s="150"/>
      <c r="AG27" s="150"/>
      <c r="AH27" s="150"/>
      <c r="AI27" s="150"/>
      <c r="AJ27" s="150"/>
      <c r="AK27" s="150"/>
      <c r="AL27" s="150"/>
      <c r="AM27" s="150"/>
      <c r="AN27" s="150"/>
      <c r="AO27" s="150"/>
      <c r="AP27" s="150"/>
      <c r="AQ27" s="150"/>
      <c r="AR27" s="150"/>
      <c r="AS27" s="150"/>
      <c r="AT27" s="150"/>
      <c r="AU27" s="150"/>
      <c r="AV27" s="150"/>
      <c r="AW27" s="150"/>
      <c r="AX27" s="150"/>
      <c r="AY27" s="150"/>
      <c r="AZ27" s="150"/>
      <c r="BA27" s="150"/>
      <c r="BB27" s="150"/>
      <c r="BC27" s="150"/>
      <c r="BD27" s="150"/>
      <c r="BE27" s="150"/>
      <c r="BF27" s="150"/>
      <c r="BG27" s="150"/>
      <c r="BH27" s="150"/>
      <c r="BI27" s="150"/>
      <c r="BJ27" s="150"/>
      <c r="BK27" s="150"/>
      <c r="BL27" s="150"/>
      <c r="BM27" s="150"/>
      <c r="BN27" s="150"/>
      <c r="BO27" s="150"/>
      <c r="BP27" s="150"/>
      <c r="BQ27" s="150"/>
      <c r="BR27" s="150"/>
      <c r="BS27" s="150"/>
      <c r="BT27" s="150"/>
      <c r="BU27" s="150"/>
      <c r="BV27" s="150"/>
      <c r="BW27" s="150"/>
      <c r="BX27" s="150"/>
      <c r="BY27" s="150"/>
      <c r="BZ27" s="150"/>
      <c r="CA27" s="150"/>
      <c r="CB27" s="150"/>
      <c r="CC27" s="150"/>
      <c r="CD27" s="150"/>
      <c r="CE27" s="150"/>
      <c r="CF27" s="150"/>
      <c r="CG27" s="150"/>
      <c r="CH27" s="150"/>
      <c r="CI27" s="150"/>
      <c r="CJ27" s="150"/>
      <c r="CK27" s="150"/>
      <c r="CL27" s="150"/>
      <c r="CM27" s="150"/>
      <c r="CN27" s="150"/>
      <c r="CO27" s="150"/>
      <c r="CP27" s="150"/>
      <c r="CQ27" s="150"/>
      <c r="CR27" s="150"/>
      <c r="CS27" s="150"/>
      <c r="CT27" s="150"/>
      <c r="CU27" s="150"/>
      <c r="CV27" s="150"/>
      <c r="CW27" s="150"/>
      <c r="CX27" s="150"/>
      <c r="CY27" s="150"/>
      <c r="CZ27" s="150"/>
      <c r="DA27" s="150"/>
      <c r="DB27" s="150"/>
      <c r="DC27" s="150"/>
      <c r="DD27" s="150"/>
      <c r="DE27" s="150"/>
      <c r="DF27" s="150"/>
      <c r="DG27" s="150"/>
      <c r="DH27" s="150"/>
      <c r="DI27" s="150"/>
      <c r="DJ27" s="150"/>
      <c r="DK27" s="150"/>
      <c r="DL27" s="150"/>
      <c r="DM27" s="150"/>
      <c r="DN27" s="150"/>
      <c r="DO27" s="150"/>
      <c r="DP27" s="150"/>
      <c r="DQ27" s="150"/>
      <c r="DR27" s="150"/>
      <c r="DS27" s="150"/>
      <c r="DT27" s="150"/>
      <c r="DU27" s="150"/>
      <c r="DV27" s="150"/>
      <c r="DW27" s="150"/>
      <c r="DX27" s="150"/>
      <c r="DY27" s="150"/>
      <c r="DZ27" s="150"/>
      <c r="EA27" s="150"/>
      <c r="EB27" s="150"/>
      <c r="EC27" s="150"/>
      <c r="ED27" s="150"/>
      <c r="EE27" s="150"/>
      <c r="EF27" s="150"/>
      <c r="EG27" s="150"/>
      <c r="EH27" s="150"/>
      <c r="EI27" s="150"/>
      <c r="EJ27" s="150"/>
      <c r="EK27" s="150"/>
      <c r="EL27" s="150"/>
      <c r="EM27" s="150"/>
      <c r="EN27" s="150"/>
      <c r="EO27" s="150"/>
      <c r="EP27" s="150"/>
      <c r="EQ27" s="150"/>
      <c r="ER27" s="150"/>
      <c r="ES27" s="150"/>
      <c r="ET27" s="150"/>
      <c r="EU27" s="150"/>
      <c r="EV27" s="150"/>
      <c r="EW27" s="150"/>
      <c r="EX27" s="150"/>
      <c r="EY27" s="150"/>
      <c r="EZ27" s="150"/>
      <c r="FA27" s="150"/>
      <c r="FB27" s="150"/>
      <c r="FC27" s="150"/>
      <c r="FD27" s="150"/>
      <c r="FE27" s="150"/>
      <c r="FF27" s="150"/>
      <c r="FG27" s="150"/>
      <c r="FH27" s="150"/>
      <c r="FI27" s="150"/>
      <c r="FJ27" s="150"/>
      <c r="FK27" s="150"/>
      <c r="FL27" s="150"/>
      <c r="FM27" s="150"/>
      <c r="FN27" s="150"/>
      <c r="FO27" s="150"/>
      <c r="FP27" s="150"/>
      <c r="FQ27" s="150"/>
      <c r="FR27" s="150"/>
      <c r="FS27" s="150"/>
      <c r="FT27" s="150"/>
      <c r="FU27" s="150"/>
      <c r="FV27" s="150"/>
      <c r="FW27" s="150"/>
      <c r="FX27" s="150"/>
      <c r="FY27" s="150"/>
      <c r="FZ27" s="150"/>
      <c r="GA27" s="150"/>
      <c r="GB27" s="150"/>
      <c r="GC27" s="150"/>
      <c r="GD27" s="150"/>
      <c r="GE27" s="150"/>
      <c r="GF27" s="150"/>
      <c r="GG27" s="150"/>
      <c r="GH27" s="150"/>
      <c r="GI27" s="150"/>
      <c r="GJ27" s="150"/>
      <c r="GK27" s="150"/>
      <c r="GL27" s="150"/>
      <c r="GM27" s="150"/>
      <c r="GN27" s="150"/>
      <c r="GO27" s="150"/>
      <c r="GP27" s="150"/>
      <c r="GQ27" s="150"/>
      <c r="GR27" s="150"/>
      <c r="GS27" s="150"/>
      <c r="GT27" s="150"/>
      <c r="GU27" s="150"/>
      <c r="GV27" s="150"/>
      <c r="GW27" s="150"/>
      <c r="GX27" s="150"/>
      <c r="GY27" s="150"/>
      <c r="GZ27" s="150"/>
      <c r="HA27" s="150"/>
      <c r="HB27" s="150"/>
      <c r="HC27" s="150"/>
      <c r="HD27" s="150"/>
      <c r="HE27" s="150"/>
      <c r="HF27" s="150"/>
    </row>
    <row r="28" ht="250" customHeight="1" spans="1:214">
      <c r="A28" s="160"/>
      <c r="B28" s="152" t="s">
        <v>94</v>
      </c>
      <c r="C28" s="153" t="s">
        <v>98</v>
      </c>
      <c r="D28" s="153" t="s">
        <v>99</v>
      </c>
      <c r="E28" s="153" t="s">
        <v>97</v>
      </c>
      <c r="F28" s="153"/>
      <c r="G28" s="153" t="s">
        <v>49</v>
      </c>
      <c r="H28" s="150"/>
      <c r="I28" s="150"/>
      <c r="J28" s="150"/>
      <c r="K28" s="150"/>
      <c r="L28" s="150"/>
      <c r="M28" s="150"/>
      <c r="N28" s="150"/>
      <c r="O28" s="150"/>
      <c r="P28" s="150"/>
      <c r="Q28" s="150"/>
      <c r="R28" s="150"/>
      <c r="S28" s="150"/>
      <c r="T28" s="150"/>
      <c r="U28" s="150"/>
      <c r="V28" s="150"/>
      <c r="W28" s="150"/>
      <c r="X28" s="150"/>
      <c r="Y28" s="150"/>
      <c r="Z28" s="150"/>
      <c r="AA28" s="150"/>
      <c r="AB28" s="150"/>
      <c r="AC28" s="150"/>
      <c r="AD28" s="150"/>
      <c r="AE28" s="150"/>
      <c r="AF28" s="150"/>
      <c r="AG28" s="150"/>
      <c r="AH28" s="150"/>
      <c r="AI28" s="150"/>
      <c r="AJ28" s="150"/>
      <c r="AK28" s="150"/>
      <c r="AL28" s="150"/>
      <c r="AM28" s="150"/>
      <c r="AN28" s="150"/>
      <c r="AO28" s="150"/>
      <c r="AP28" s="150"/>
      <c r="AQ28" s="150"/>
      <c r="AR28" s="150"/>
      <c r="AS28" s="150"/>
      <c r="AT28" s="150"/>
      <c r="AU28" s="150"/>
      <c r="AV28" s="150"/>
      <c r="AW28" s="150"/>
      <c r="AX28" s="150"/>
      <c r="AY28" s="150"/>
      <c r="AZ28" s="150"/>
      <c r="BA28" s="150"/>
      <c r="BB28" s="150"/>
      <c r="BC28" s="150"/>
      <c r="BD28" s="150"/>
      <c r="BE28" s="150"/>
      <c r="BF28" s="150"/>
      <c r="BG28" s="150"/>
      <c r="BH28" s="150"/>
      <c r="BI28" s="150"/>
      <c r="BJ28" s="150"/>
      <c r="BK28" s="150"/>
      <c r="BL28" s="150"/>
      <c r="BM28" s="150"/>
      <c r="BN28" s="150"/>
      <c r="BO28" s="150"/>
      <c r="BP28" s="150"/>
      <c r="BQ28" s="150"/>
      <c r="BR28" s="150"/>
      <c r="BS28" s="150"/>
      <c r="BT28" s="150"/>
      <c r="BU28" s="150"/>
      <c r="BV28" s="150"/>
      <c r="BW28" s="150"/>
      <c r="BX28" s="150"/>
      <c r="BY28" s="150"/>
      <c r="BZ28" s="150"/>
      <c r="CA28" s="150"/>
      <c r="CB28" s="150"/>
      <c r="CC28" s="150"/>
      <c r="CD28" s="150"/>
      <c r="CE28" s="150"/>
      <c r="CF28" s="150"/>
      <c r="CG28" s="150"/>
      <c r="CH28" s="150"/>
      <c r="CI28" s="150"/>
      <c r="CJ28" s="150"/>
      <c r="CK28" s="150"/>
      <c r="CL28" s="150"/>
      <c r="CM28" s="150"/>
      <c r="CN28" s="150"/>
      <c r="CO28" s="150"/>
      <c r="CP28" s="150"/>
      <c r="CQ28" s="150"/>
      <c r="CR28" s="150"/>
      <c r="CS28" s="150"/>
      <c r="CT28" s="150"/>
      <c r="CU28" s="150"/>
      <c r="CV28" s="150"/>
      <c r="CW28" s="150"/>
      <c r="CX28" s="150"/>
      <c r="CY28" s="150"/>
      <c r="CZ28" s="150"/>
      <c r="DA28" s="150"/>
      <c r="DB28" s="150"/>
      <c r="DC28" s="150"/>
      <c r="DD28" s="150"/>
      <c r="DE28" s="150"/>
      <c r="DF28" s="150"/>
      <c r="DG28" s="150"/>
      <c r="DH28" s="150"/>
      <c r="DI28" s="150"/>
      <c r="DJ28" s="150"/>
      <c r="DK28" s="150"/>
      <c r="DL28" s="150"/>
      <c r="DM28" s="150"/>
      <c r="DN28" s="150"/>
      <c r="DO28" s="150"/>
      <c r="DP28" s="150"/>
      <c r="DQ28" s="150"/>
      <c r="DR28" s="150"/>
      <c r="DS28" s="150"/>
      <c r="DT28" s="150"/>
      <c r="DU28" s="150"/>
      <c r="DV28" s="150"/>
      <c r="DW28" s="150"/>
      <c r="DX28" s="150"/>
      <c r="DY28" s="150"/>
      <c r="DZ28" s="150"/>
      <c r="EA28" s="150"/>
      <c r="EB28" s="150"/>
      <c r="EC28" s="150"/>
      <c r="ED28" s="150"/>
      <c r="EE28" s="150"/>
      <c r="EF28" s="150"/>
      <c r="EG28" s="150"/>
      <c r="EH28" s="150"/>
      <c r="EI28" s="150"/>
      <c r="EJ28" s="150"/>
      <c r="EK28" s="150"/>
      <c r="EL28" s="150"/>
      <c r="EM28" s="150"/>
      <c r="EN28" s="150"/>
      <c r="EO28" s="150"/>
      <c r="EP28" s="150"/>
      <c r="EQ28" s="150"/>
      <c r="ER28" s="150"/>
      <c r="ES28" s="150"/>
      <c r="ET28" s="150"/>
      <c r="EU28" s="150"/>
      <c r="EV28" s="150"/>
      <c r="EW28" s="150"/>
      <c r="EX28" s="150"/>
      <c r="EY28" s="150"/>
      <c r="EZ28" s="150"/>
      <c r="FA28" s="150"/>
      <c r="FB28" s="150"/>
      <c r="FC28" s="150"/>
      <c r="FD28" s="150"/>
      <c r="FE28" s="150"/>
      <c r="FF28" s="150"/>
      <c r="FG28" s="150"/>
      <c r="FH28" s="150"/>
      <c r="FI28" s="150"/>
      <c r="FJ28" s="150"/>
      <c r="FK28" s="150"/>
      <c r="FL28" s="150"/>
      <c r="FM28" s="150"/>
      <c r="FN28" s="150"/>
      <c r="FO28" s="150"/>
      <c r="FP28" s="150"/>
      <c r="FQ28" s="150"/>
      <c r="FR28" s="150"/>
      <c r="FS28" s="150"/>
      <c r="FT28" s="150"/>
      <c r="FU28" s="150"/>
      <c r="FV28" s="150"/>
      <c r="FW28" s="150"/>
      <c r="FX28" s="150"/>
      <c r="FY28" s="150"/>
      <c r="FZ28" s="150"/>
      <c r="GA28" s="150"/>
      <c r="GB28" s="150"/>
      <c r="GC28" s="150"/>
      <c r="GD28" s="150"/>
      <c r="GE28" s="150"/>
      <c r="GF28" s="150"/>
      <c r="GG28" s="150"/>
      <c r="GH28" s="150"/>
      <c r="GI28" s="150"/>
      <c r="GJ28" s="150"/>
      <c r="GK28" s="150"/>
      <c r="GL28" s="150"/>
      <c r="GM28" s="150"/>
      <c r="GN28" s="150"/>
      <c r="GO28" s="150"/>
      <c r="GP28" s="150"/>
      <c r="GQ28" s="150"/>
      <c r="GR28" s="150"/>
      <c r="GS28" s="150"/>
      <c r="GT28" s="150"/>
      <c r="GU28" s="150"/>
      <c r="GV28" s="150"/>
      <c r="GW28" s="150"/>
      <c r="GX28" s="150"/>
      <c r="GY28" s="150"/>
      <c r="GZ28" s="150"/>
      <c r="HA28" s="150"/>
      <c r="HB28" s="150"/>
      <c r="HC28" s="150"/>
      <c r="HD28" s="150"/>
      <c r="HE28" s="150"/>
      <c r="HF28" s="150"/>
    </row>
    <row r="29" ht="25.5" spans="1:7">
      <c r="A29" s="154" t="s">
        <v>100</v>
      </c>
      <c r="B29" s="162"/>
      <c r="C29" s="162"/>
      <c r="D29" s="162"/>
      <c r="E29" s="162"/>
      <c r="F29" s="162"/>
      <c r="G29" s="162"/>
    </row>
    <row r="30" ht="250" customHeight="1" spans="1:7">
      <c r="A30" s="153" t="s">
        <v>101</v>
      </c>
      <c r="B30" s="152" t="s">
        <v>102</v>
      </c>
      <c r="C30" s="153" t="s">
        <v>103</v>
      </c>
      <c r="D30" s="153" t="s">
        <v>104</v>
      </c>
      <c r="E30" s="153" t="s">
        <v>11</v>
      </c>
      <c r="F30" s="153"/>
      <c r="G30" s="153" t="s">
        <v>18</v>
      </c>
    </row>
    <row r="31" ht="209" customHeight="1" spans="1:7">
      <c r="A31" s="160" t="s">
        <v>105</v>
      </c>
      <c r="B31" s="152" t="s">
        <v>33</v>
      </c>
      <c r="C31" s="153" t="s">
        <v>34</v>
      </c>
      <c r="D31" s="163" t="s">
        <v>106</v>
      </c>
      <c r="E31" s="153" t="s">
        <v>11</v>
      </c>
      <c r="F31" s="153"/>
      <c r="G31" s="153" t="s">
        <v>23</v>
      </c>
    </row>
    <row r="32" ht="237" customHeight="1" spans="1:7">
      <c r="A32" s="160"/>
      <c r="B32" s="152" t="s">
        <v>36</v>
      </c>
      <c r="C32" s="153" t="s">
        <v>37</v>
      </c>
      <c r="D32" s="153" t="s">
        <v>107</v>
      </c>
      <c r="E32" s="153" t="s">
        <v>39</v>
      </c>
      <c r="F32" s="153"/>
      <c r="G32" s="153" t="s">
        <v>23</v>
      </c>
    </row>
    <row r="33" ht="215" customHeight="1" spans="1:7">
      <c r="A33" s="160"/>
      <c r="B33" s="152" t="s">
        <v>40</v>
      </c>
      <c r="C33" s="153" t="s">
        <v>41</v>
      </c>
      <c r="D33" s="159" t="s">
        <v>108</v>
      </c>
      <c r="E33" s="153" t="s">
        <v>39</v>
      </c>
      <c r="F33" s="153"/>
      <c r="G33" s="153" t="s">
        <v>23</v>
      </c>
    </row>
    <row r="34" ht="237" customHeight="1" spans="1:7">
      <c r="A34" s="160"/>
      <c r="B34" s="153" t="s">
        <v>109</v>
      </c>
      <c r="C34" s="153" t="s">
        <v>110</v>
      </c>
      <c r="D34" s="153" t="s">
        <v>111</v>
      </c>
      <c r="E34" s="153" t="s">
        <v>39</v>
      </c>
      <c r="F34" s="164"/>
      <c r="G34" s="153" t="s">
        <v>49</v>
      </c>
    </row>
    <row r="35" ht="315" customHeight="1" spans="1:7">
      <c r="A35" s="160"/>
      <c r="B35" s="153" t="s">
        <v>112</v>
      </c>
      <c r="C35" s="153" t="s">
        <v>113</v>
      </c>
      <c r="D35" s="153" t="s">
        <v>114</v>
      </c>
      <c r="E35" s="153" t="s">
        <v>39</v>
      </c>
      <c r="F35" s="164"/>
      <c r="G35" s="153" t="s">
        <v>23</v>
      </c>
    </row>
    <row r="36" ht="341" customHeight="1" spans="1:7">
      <c r="A36" s="160"/>
      <c r="B36" s="153" t="s">
        <v>115</v>
      </c>
      <c r="C36" s="153" t="s">
        <v>116</v>
      </c>
      <c r="D36" s="153" t="s">
        <v>117</v>
      </c>
      <c r="E36" s="153" t="s">
        <v>39</v>
      </c>
      <c r="F36" s="164"/>
      <c r="G36" s="153" t="s">
        <v>23</v>
      </c>
    </row>
    <row r="37" ht="233" customHeight="1" spans="1:7">
      <c r="A37" s="160"/>
      <c r="B37" s="153" t="s">
        <v>118</v>
      </c>
      <c r="C37" s="153" t="s">
        <v>119</v>
      </c>
      <c r="D37" s="153" t="s">
        <v>120</v>
      </c>
      <c r="E37" s="153" t="s">
        <v>39</v>
      </c>
      <c r="F37" s="164"/>
      <c r="G37" s="153" t="s">
        <v>23</v>
      </c>
    </row>
    <row r="38" ht="268" customHeight="1" spans="1:7">
      <c r="A38" s="160"/>
      <c r="B38" s="153" t="s">
        <v>121</v>
      </c>
      <c r="C38" s="153" t="s">
        <v>122</v>
      </c>
      <c r="D38" s="153" t="s">
        <v>123</v>
      </c>
      <c r="E38" s="153" t="s">
        <v>39</v>
      </c>
      <c r="F38" s="164"/>
      <c r="G38" s="153" t="s">
        <v>23</v>
      </c>
    </row>
    <row r="39" ht="222" customHeight="1" spans="1:7">
      <c r="A39" s="160"/>
      <c r="B39" s="153" t="s">
        <v>124</v>
      </c>
      <c r="C39" s="153" t="s">
        <v>125</v>
      </c>
      <c r="D39" s="153" t="s">
        <v>126</v>
      </c>
      <c r="E39" s="153" t="s">
        <v>39</v>
      </c>
      <c r="F39" s="164"/>
      <c r="G39" s="153" t="s">
        <v>23</v>
      </c>
    </row>
    <row r="40" ht="250" customHeight="1" spans="1:7">
      <c r="A40" s="160" t="s">
        <v>127</v>
      </c>
      <c r="B40" s="153" t="s">
        <v>128</v>
      </c>
      <c r="C40" s="153" t="s">
        <v>129</v>
      </c>
      <c r="D40" s="153" t="s">
        <v>130</v>
      </c>
      <c r="E40" s="153" t="s">
        <v>39</v>
      </c>
      <c r="F40" s="164"/>
      <c r="G40" s="159" t="s">
        <v>131</v>
      </c>
    </row>
    <row r="41" ht="250" customHeight="1" spans="1:7">
      <c r="A41" s="165"/>
      <c r="B41" s="152" t="s">
        <v>132</v>
      </c>
      <c r="C41" s="153" t="s">
        <v>133</v>
      </c>
      <c r="D41" s="153" t="s">
        <v>134</v>
      </c>
      <c r="E41" s="164"/>
      <c r="F41" s="164"/>
      <c r="G41" s="164"/>
    </row>
    <row r="42" ht="312" customHeight="1" spans="1:7">
      <c r="A42" s="160" t="s">
        <v>135</v>
      </c>
      <c r="B42" s="152" t="s">
        <v>79</v>
      </c>
      <c r="C42" s="153" t="s">
        <v>80</v>
      </c>
      <c r="D42" s="153" t="s">
        <v>81</v>
      </c>
      <c r="E42" s="153" t="s">
        <v>11</v>
      </c>
      <c r="F42"/>
      <c r="G42" s="153" t="s">
        <v>63</v>
      </c>
    </row>
    <row r="43" ht="349" customHeight="1" spans="1:7">
      <c r="A43" s="160"/>
      <c r="B43" s="152" t="s">
        <v>82</v>
      </c>
      <c r="C43" s="153" t="s">
        <v>83</v>
      </c>
      <c r="D43" s="153" t="s">
        <v>84</v>
      </c>
      <c r="E43" s="153" t="s">
        <v>11</v>
      </c>
      <c r="F43"/>
      <c r="G43" s="153" t="s">
        <v>63</v>
      </c>
    </row>
    <row r="44" ht="360" customHeight="1" spans="1:7">
      <c r="A44" s="160"/>
      <c r="B44" s="152" t="s">
        <v>88</v>
      </c>
      <c r="C44" s="153" t="s">
        <v>89</v>
      </c>
      <c r="D44" s="153" t="s">
        <v>136</v>
      </c>
      <c r="E44" s="153" t="s">
        <v>39</v>
      </c>
      <c r="F44" s="153"/>
      <c r="G44" s="153" t="s">
        <v>49</v>
      </c>
    </row>
    <row r="45" ht="250" customHeight="1" spans="1:7">
      <c r="A45" s="160"/>
      <c r="B45" s="152" t="s">
        <v>85</v>
      </c>
      <c r="C45" s="153" t="s">
        <v>86</v>
      </c>
      <c r="D45" s="161" t="s">
        <v>87</v>
      </c>
      <c r="E45" s="153" t="s">
        <v>11</v>
      </c>
      <c r="F45" s="153"/>
      <c r="G45" s="159" t="s">
        <v>131</v>
      </c>
    </row>
    <row r="46" ht="250" customHeight="1" spans="1:7">
      <c r="A46" s="160"/>
      <c r="B46" s="152" t="s">
        <v>137</v>
      </c>
      <c r="C46" s="164" t="s">
        <v>138</v>
      </c>
      <c r="D46" s="153" t="s">
        <v>139</v>
      </c>
      <c r="E46" s="166" t="s">
        <v>140</v>
      </c>
      <c r="F46" s="164"/>
      <c r="G46" s="166" t="s">
        <v>141</v>
      </c>
    </row>
    <row r="47" ht="250" customHeight="1"/>
    <row r="48" ht="250" customHeight="1"/>
    <row r="49" ht="250" customHeight="1"/>
    <row r="50" ht="250" customHeight="1"/>
    <row r="51" ht="250" customHeight="1"/>
    <row r="52" ht="250" customHeight="1"/>
    <row r="53" ht="250" customHeight="1"/>
    <row r="54" ht="250" customHeight="1"/>
    <row r="55" ht="250" customHeight="1"/>
    <row r="56" ht="250" customHeight="1"/>
    <row r="57" ht="250" customHeight="1"/>
    <row r="58" ht="250" customHeight="1"/>
    <row r="59" ht="250" customHeight="1"/>
    <row r="60" ht="250" customHeight="1"/>
    <row r="61" ht="250" customHeight="1"/>
    <row r="62" ht="250" customHeight="1"/>
    <row r="63" ht="250" customHeight="1"/>
    <row r="64" ht="250" customHeight="1"/>
    <row r="65" ht="250" customHeight="1"/>
    <row r="66" ht="250" customHeight="1"/>
    <row r="67" ht="250" customHeight="1"/>
    <row r="68" ht="250" customHeight="1"/>
    <row r="69" ht="250" customHeight="1"/>
    <row r="70" ht="250" customHeight="1"/>
    <row r="71" ht="250" customHeight="1"/>
    <row r="72" ht="250" customHeight="1"/>
    <row r="73" ht="250" customHeight="1"/>
    <row r="74" ht="250" customHeight="1"/>
    <row r="75" ht="250" customHeight="1"/>
    <row r="76" ht="250" customHeight="1"/>
    <row r="77" ht="250" customHeight="1"/>
    <row r="78" ht="250" customHeight="1"/>
    <row r="79" ht="250" customHeight="1"/>
    <row r="80" ht="250" customHeight="1"/>
    <row r="81" ht="250" customHeight="1"/>
    <row r="82" ht="250" customHeight="1"/>
    <row r="83" ht="250" customHeight="1"/>
    <row r="84" ht="250" customHeight="1"/>
    <row r="85" ht="250" customHeight="1"/>
    <row r="86" ht="250" customHeight="1"/>
    <row r="87" ht="250" customHeight="1"/>
    <row r="88" ht="250" customHeight="1"/>
    <row r="89" ht="250" customHeight="1"/>
    <row r="90" ht="250" customHeight="1"/>
    <row r="91" ht="250" customHeight="1"/>
    <row r="92" ht="250" customHeight="1"/>
    <row r="93" ht="250" customHeight="1"/>
    <row r="94" ht="250" customHeight="1"/>
    <row r="95" ht="250" customHeight="1"/>
    <row r="96" ht="250" customHeight="1"/>
  </sheetData>
  <mergeCells count="9">
    <mergeCell ref="A3:G3"/>
    <mergeCell ref="A29:G29"/>
    <mergeCell ref="A5:A11"/>
    <mergeCell ref="A13:A17"/>
    <mergeCell ref="A18:A20"/>
    <mergeCell ref="A21:A28"/>
    <mergeCell ref="A31:A39"/>
    <mergeCell ref="A40:A41"/>
    <mergeCell ref="A42:A46"/>
  </mergeCells>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T43"/>
  <sheetViews>
    <sheetView workbookViewId="0">
      <selection activeCell="D22" sqref="D22"/>
    </sheetView>
  </sheetViews>
  <sheetFormatPr defaultColWidth="8" defaultRowHeight="16.5"/>
  <cols>
    <col min="1" max="1" width="5.125" style="14" customWidth="1"/>
    <col min="2" max="2" width="19.375" style="15" customWidth="1"/>
    <col min="3" max="3" width="11.5" style="15" customWidth="1"/>
    <col min="4" max="4" width="5.875" style="16" customWidth="1"/>
    <col min="5" max="6" width="10.5" style="15" customWidth="1"/>
    <col min="7" max="7" width="5.25" style="15" customWidth="1"/>
    <col min="8" max="8" width="5.875" style="15" customWidth="1"/>
    <col min="9" max="9" width="5.125" style="15" customWidth="1"/>
    <col min="10" max="10" width="1.25" style="15" customWidth="1"/>
    <col min="11" max="66" width="2.125" style="15" customWidth="1"/>
    <col min="67" max="16384" width="8" style="13"/>
  </cols>
  <sheetData>
    <row r="1" s="1" customFormat="1" ht="33" customHeight="1" spans="1:66">
      <c r="A1" s="17" t="s">
        <v>142</v>
      </c>
      <c r="B1" s="18"/>
      <c r="C1" s="18"/>
      <c r="D1" s="18"/>
      <c r="E1" s="18"/>
      <c r="F1" s="18"/>
      <c r="G1" s="19"/>
      <c r="H1" s="20"/>
      <c r="I1" s="20"/>
      <c r="J1" s="20"/>
      <c r="K1" s="75"/>
      <c r="L1" s="20"/>
      <c r="M1" s="20"/>
      <c r="N1" s="20"/>
      <c r="O1" s="20"/>
      <c r="P1" s="20"/>
      <c r="Q1" s="20"/>
      <c r="R1" s="20"/>
      <c r="S1" s="20"/>
      <c r="T1" s="20"/>
      <c r="U1" s="20"/>
      <c r="V1" s="20"/>
      <c r="W1" s="20"/>
      <c r="X1" s="20"/>
      <c r="Y1" s="20"/>
      <c r="Z1" s="20"/>
      <c r="AA1" s="20"/>
      <c r="AB1" s="20"/>
      <c r="AC1" s="20"/>
      <c r="AD1" s="108"/>
      <c r="AE1" s="108"/>
      <c r="AF1" s="108"/>
      <c r="AG1" s="108"/>
      <c r="AH1" s="108"/>
      <c r="AI1" s="108"/>
      <c r="AJ1" s="108"/>
      <c r="AK1" s="108"/>
      <c r="AL1" s="108"/>
      <c r="AM1" s="108"/>
      <c r="AN1" s="108"/>
      <c r="AO1" s="108"/>
      <c r="AP1" s="108"/>
      <c r="AQ1" s="108"/>
      <c r="AR1" s="108"/>
      <c r="AS1" s="20"/>
      <c r="AT1" s="20"/>
      <c r="AU1" s="20"/>
      <c r="AV1" s="20"/>
      <c r="AW1" s="20"/>
      <c r="AX1" s="20"/>
      <c r="AY1" s="20"/>
      <c r="AZ1" s="20"/>
      <c r="BA1" s="20"/>
      <c r="BB1" s="20"/>
      <c r="BC1" s="20"/>
      <c r="BD1" s="20"/>
      <c r="BE1" s="20"/>
      <c r="BF1" s="20"/>
      <c r="BG1" s="20"/>
      <c r="BH1" s="20"/>
      <c r="BI1" s="20"/>
      <c r="BJ1" s="20"/>
      <c r="BK1" s="20"/>
      <c r="BL1" s="20"/>
      <c r="BM1" s="20"/>
      <c r="BN1" s="20"/>
    </row>
    <row r="2" s="2" customFormat="1" ht="21" customHeight="1" spans="1:6">
      <c r="A2" s="21" t="s">
        <v>143</v>
      </c>
      <c r="B2" s="22"/>
      <c r="C2" s="22"/>
      <c r="D2" s="23"/>
      <c r="E2" s="24"/>
      <c r="F2" s="25"/>
    </row>
    <row r="3" s="3" customFormat="1" ht="6.75" customHeight="1" spans="1:66">
      <c r="A3" s="26"/>
      <c r="B3" s="27"/>
      <c r="C3" s="27"/>
      <c r="D3" s="28"/>
      <c r="E3" s="29"/>
      <c r="F3" s="30"/>
      <c r="K3" s="76"/>
      <c r="L3" s="77"/>
      <c r="M3" s="77"/>
      <c r="N3" s="77"/>
      <c r="O3" s="77"/>
      <c r="P3" s="77"/>
      <c r="Q3" s="100"/>
      <c r="R3" s="76"/>
      <c r="S3" s="77"/>
      <c r="T3" s="77"/>
      <c r="U3" s="77"/>
      <c r="V3" s="77"/>
      <c r="W3" s="77"/>
      <c r="X3" s="100"/>
      <c r="Y3" s="76"/>
      <c r="Z3" s="77"/>
      <c r="AA3" s="77"/>
      <c r="AB3" s="77"/>
      <c r="AC3" s="77"/>
      <c r="AD3" s="77"/>
      <c r="AE3" s="100"/>
      <c r="AF3" s="76"/>
      <c r="AG3" s="77"/>
      <c r="AH3" s="77"/>
      <c r="AI3" s="77"/>
      <c r="AJ3" s="77"/>
      <c r="AK3" s="77"/>
      <c r="AL3" s="100"/>
      <c r="AM3" s="76"/>
      <c r="AN3" s="77"/>
      <c r="AO3" s="77"/>
      <c r="AP3" s="77"/>
      <c r="AQ3" s="77"/>
      <c r="AR3" s="77"/>
      <c r="AS3" s="100"/>
      <c r="AT3" s="76"/>
      <c r="AU3" s="77"/>
      <c r="AV3" s="77"/>
      <c r="AW3" s="77"/>
      <c r="AX3" s="77"/>
      <c r="AY3" s="77"/>
      <c r="AZ3" s="100"/>
      <c r="BA3" s="76"/>
      <c r="BB3" s="77"/>
      <c r="BC3" s="77"/>
      <c r="BD3" s="77"/>
      <c r="BE3" s="77"/>
      <c r="BF3" s="77"/>
      <c r="BG3" s="100"/>
      <c r="BH3" s="76"/>
      <c r="BI3" s="77"/>
      <c r="BJ3" s="77"/>
      <c r="BK3" s="77"/>
      <c r="BL3" s="77"/>
      <c r="BM3" s="77"/>
      <c r="BN3" s="100"/>
    </row>
    <row r="4" s="4" customFormat="1" ht="19.5" customHeight="1" spans="1:66">
      <c r="A4" s="31"/>
      <c r="B4" s="32" t="s">
        <v>144</v>
      </c>
      <c r="C4" s="33">
        <v>44652</v>
      </c>
      <c r="D4" s="34"/>
      <c r="E4" s="35"/>
      <c r="H4" s="32" t="s">
        <v>145</v>
      </c>
      <c r="I4" s="78">
        <v>1</v>
      </c>
      <c r="K4" s="79" t="str">
        <f>"Week "&amp;(K6-($C$4-WEEKDAY($C$4,1)+2))/7+1</f>
        <v>Week 1</v>
      </c>
      <c r="L4" s="80"/>
      <c r="M4" s="80"/>
      <c r="N4" s="80"/>
      <c r="O4" s="80"/>
      <c r="P4" s="80"/>
      <c r="Q4" s="101"/>
      <c r="R4" s="79" t="str">
        <f>"Week "&amp;(R6-($C$4-WEEKDAY($C$4,1)+2))/7+1</f>
        <v>Week 2</v>
      </c>
      <c r="S4" s="80"/>
      <c r="T4" s="80"/>
      <c r="U4" s="80"/>
      <c r="V4" s="80"/>
      <c r="W4" s="80"/>
      <c r="X4" s="102"/>
      <c r="Y4" s="109" t="str">
        <f>"Week "&amp;(Y6-($C$4-WEEKDAY($C$4,1)+2))/7+1</f>
        <v>Week 3</v>
      </c>
      <c r="Z4" s="80"/>
      <c r="AA4" s="80"/>
      <c r="AB4" s="80"/>
      <c r="AC4" s="80"/>
      <c r="AD4" s="80"/>
      <c r="AE4" s="110"/>
      <c r="AF4" s="111" t="str">
        <f>"Week "&amp;(AF6-($C$4-WEEKDAY($C$4,1)+2))/7+1</f>
        <v>Week 4</v>
      </c>
      <c r="AG4" s="80"/>
      <c r="AH4" s="80"/>
      <c r="AI4" s="80"/>
      <c r="AJ4" s="80"/>
      <c r="AK4" s="80"/>
      <c r="AL4" s="120"/>
      <c r="AM4" s="121" t="str">
        <f>"Week "&amp;(AM6-($C$4-WEEKDAY($C$4,1)+2))/7+1</f>
        <v>Week 5</v>
      </c>
      <c r="AN4" s="80"/>
      <c r="AO4" s="80"/>
      <c r="AP4" s="80"/>
      <c r="AQ4" s="80"/>
      <c r="AR4" s="80"/>
      <c r="AS4" s="126"/>
      <c r="AT4" s="127" t="str">
        <f>"Week "&amp;(AT6-($C$4-WEEKDAY($C$4,1)+2))/7+1</f>
        <v>Week 6</v>
      </c>
      <c r="AU4" s="80"/>
      <c r="AV4" s="80"/>
      <c r="AW4" s="80"/>
      <c r="AX4" s="80"/>
      <c r="AY4" s="80"/>
      <c r="AZ4" s="132"/>
      <c r="BA4" s="133" t="str">
        <f>"Week "&amp;(BA6-($C$4-WEEKDAY($C$4,1)+2))/7+1</f>
        <v>Week 7</v>
      </c>
      <c r="BB4" s="80"/>
      <c r="BC4" s="80"/>
      <c r="BD4" s="80"/>
      <c r="BE4" s="80"/>
      <c r="BF4" s="80"/>
      <c r="BG4" s="138"/>
      <c r="BH4" s="139" t="str">
        <f>"Week "&amp;(BH6-($C$4-WEEKDAY($C$4,1)+2))/7+1</f>
        <v>Week 8</v>
      </c>
      <c r="BI4" s="80"/>
      <c r="BJ4" s="80"/>
      <c r="BK4" s="80"/>
      <c r="BL4" s="80"/>
      <c r="BM4" s="80"/>
      <c r="BN4" s="144"/>
    </row>
    <row r="5" s="5" customFormat="1" ht="19.5" customHeight="1" spans="1:66">
      <c r="A5" s="36"/>
      <c r="B5" s="32" t="s">
        <v>146</v>
      </c>
      <c r="C5" s="33" t="s">
        <v>147</v>
      </c>
      <c r="D5" s="34"/>
      <c r="E5" s="35"/>
      <c r="F5" s="37"/>
      <c r="G5" s="37"/>
      <c r="H5" s="37"/>
      <c r="I5" s="37"/>
      <c r="J5" s="81"/>
      <c r="K5" s="82">
        <f>K6</f>
        <v>44648</v>
      </c>
      <c r="L5" s="83"/>
      <c r="M5" s="83"/>
      <c r="N5" s="83"/>
      <c r="O5" s="83"/>
      <c r="P5" s="83"/>
      <c r="Q5" s="103"/>
      <c r="R5" s="82">
        <f>R6</f>
        <v>44655</v>
      </c>
      <c r="S5" s="83"/>
      <c r="T5" s="83"/>
      <c r="U5" s="83"/>
      <c r="V5" s="83"/>
      <c r="W5" s="83"/>
      <c r="X5" s="104"/>
      <c r="Y5" s="112">
        <f>Y6</f>
        <v>44662</v>
      </c>
      <c r="Z5" s="83"/>
      <c r="AA5" s="83"/>
      <c r="AB5" s="83"/>
      <c r="AC5" s="83"/>
      <c r="AD5" s="83"/>
      <c r="AE5" s="113"/>
      <c r="AF5" s="114">
        <f>AF6</f>
        <v>44669</v>
      </c>
      <c r="AG5" s="83"/>
      <c r="AH5" s="83"/>
      <c r="AI5" s="83"/>
      <c r="AJ5" s="83"/>
      <c r="AK5" s="83"/>
      <c r="AL5" s="122"/>
      <c r="AM5" s="123">
        <f>AM6</f>
        <v>44676</v>
      </c>
      <c r="AN5" s="83"/>
      <c r="AO5" s="83"/>
      <c r="AP5" s="83"/>
      <c r="AQ5" s="83"/>
      <c r="AR5" s="83"/>
      <c r="AS5" s="128"/>
      <c r="AT5" s="129">
        <f>AT6</f>
        <v>44683</v>
      </c>
      <c r="AU5" s="83"/>
      <c r="AV5" s="83"/>
      <c r="AW5" s="83"/>
      <c r="AX5" s="83"/>
      <c r="AY5" s="83"/>
      <c r="AZ5" s="134"/>
      <c r="BA5" s="135">
        <f>BA6</f>
        <v>44690</v>
      </c>
      <c r="BB5" s="83"/>
      <c r="BC5" s="83"/>
      <c r="BD5" s="83"/>
      <c r="BE5" s="83"/>
      <c r="BF5" s="83"/>
      <c r="BG5" s="140"/>
      <c r="BH5" s="141">
        <f>BH6</f>
        <v>44697</v>
      </c>
      <c r="BI5" s="83"/>
      <c r="BJ5" s="83"/>
      <c r="BK5" s="83"/>
      <c r="BL5" s="83"/>
      <c r="BM5" s="83"/>
      <c r="BN5" s="145"/>
    </row>
    <row r="6" s="6" customFormat="1" ht="14.25" customHeight="1" spans="1:66">
      <c r="A6" s="38"/>
      <c r="B6" s="39"/>
      <c r="C6" s="39"/>
      <c r="D6" s="40"/>
      <c r="E6" s="39"/>
      <c r="F6" s="39"/>
      <c r="G6" s="39"/>
      <c r="H6" s="39"/>
      <c r="I6" s="39"/>
      <c r="J6" s="39"/>
      <c r="K6" s="84">
        <f>C4-WEEKDAY(C4,1)+2+7*(I4-1)</f>
        <v>44648</v>
      </c>
      <c r="L6" s="85">
        <f t="shared" ref="L6:BN6" si="0">K6+1</f>
        <v>44649</v>
      </c>
      <c r="M6" s="85">
        <f t="shared" si="0"/>
        <v>44650</v>
      </c>
      <c r="N6" s="85">
        <f t="shared" si="0"/>
        <v>44651</v>
      </c>
      <c r="O6" s="85">
        <f t="shared" si="0"/>
        <v>44652</v>
      </c>
      <c r="P6" s="85">
        <f t="shared" si="0"/>
        <v>44653</v>
      </c>
      <c r="Q6" s="105">
        <f t="shared" si="0"/>
        <v>44654</v>
      </c>
      <c r="R6" s="84">
        <f t="shared" si="0"/>
        <v>44655</v>
      </c>
      <c r="S6" s="85">
        <f t="shared" si="0"/>
        <v>44656</v>
      </c>
      <c r="T6" s="85">
        <f t="shared" si="0"/>
        <v>44657</v>
      </c>
      <c r="U6" s="85">
        <f t="shared" si="0"/>
        <v>44658</v>
      </c>
      <c r="V6" s="85">
        <f t="shared" si="0"/>
        <v>44659</v>
      </c>
      <c r="W6" s="85">
        <f t="shared" si="0"/>
        <v>44660</v>
      </c>
      <c r="X6" s="106">
        <f t="shared" si="0"/>
        <v>44661</v>
      </c>
      <c r="Y6" s="115">
        <f t="shared" si="0"/>
        <v>44662</v>
      </c>
      <c r="Z6" s="85">
        <f t="shared" si="0"/>
        <v>44663</v>
      </c>
      <c r="AA6" s="85">
        <f t="shared" si="0"/>
        <v>44664</v>
      </c>
      <c r="AB6" s="85">
        <f t="shared" si="0"/>
        <v>44665</v>
      </c>
      <c r="AC6" s="85">
        <f t="shared" si="0"/>
        <v>44666</v>
      </c>
      <c r="AD6" s="85">
        <f t="shared" si="0"/>
        <v>44667</v>
      </c>
      <c r="AE6" s="116">
        <f t="shared" si="0"/>
        <v>44668</v>
      </c>
      <c r="AF6" s="117">
        <f t="shared" si="0"/>
        <v>44669</v>
      </c>
      <c r="AG6" s="85">
        <f t="shared" si="0"/>
        <v>44670</v>
      </c>
      <c r="AH6" s="85">
        <f t="shared" si="0"/>
        <v>44671</v>
      </c>
      <c r="AI6" s="85">
        <f t="shared" si="0"/>
        <v>44672</v>
      </c>
      <c r="AJ6" s="85">
        <f t="shared" si="0"/>
        <v>44673</v>
      </c>
      <c r="AK6" s="85">
        <f t="shared" si="0"/>
        <v>44674</v>
      </c>
      <c r="AL6" s="124">
        <f t="shared" si="0"/>
        <v>44675</v>
      </c>
      <c r="AM6" s="125">
        <f t="shared" si="0"/>
        <v>44676</v>
      </c>
      <c r="AN6" s="85">
        <f t="shared" si="0"/>
        <v>44677</v>
      </c>
      <c r="AO6" s="85">
        <f t="shared" si="0"/>
        <v>44678</v>
      </c>
      <c r="AP6" s="85">
        <f t="shared" si="0"/>
        <v>44679</v>
      </c>
      <c r="AQ6" s="85">
        <f t="shared" si="0"/>
        <v>44680</v>
      </c>
      <c r="AR6" s="85">
        <f t="shared" si="0"/>
        <v>44681</v>
      </c>
      <c r="AS6" s="130">
        <f t="shared" si="0"/>
        <v>44682</v>
      </c>
      <c r="AT6" s="131">
        <f t="shared" si="0"/>
        <v>44683</v>
      </c>
      <c r="AU6" s="85">
        <f t="shared" si="0"/>
        <v>44684</v>
      </c>
      <c r="AV6" s="85">
        <f t="shared" si="0"/>
        <v>44685</v>
      </c>
      <c r="AW6" s="85">
        <f t="shared" si="0"/>
        <v>44686</v>
      </c>
      <c r="AX6" s="85">
        <f t="shared" si="0"/>
        <v>44687</v>
      </c>
      <c r="AY6" s="85">
        <f t="shared" si="0"/>
        <v>44688</v>
      </c>
      <c r="AZ6" s="136">
        <f t="shared" si="0"/>
        <v>44689</v>
      </c>
      <c r="BA6" s="137">
        <f t="shared" si="0"/>
        <v>44690</v>
      </c>
      <c r="BB6" s="85">
        <f t="shared" si="0"/>
        <v>44691</v>
      </c>
      <c r="BC6" s="85">
        <f t="shared" si="0"/>
        <v>44692</v>
      </c>
      <c r="BD6" s="85">
        <f t="shared" si="0"/>
        <v>44693</v>
      </c>
      <c r="BE6" s="85">
        <f t="shared" si="0"/>
        <v>44694</v>
      </c>
      <c r="BF6" s="85">
        <f t="shared" si="0"/>
        <v>44695</v>
      </c>
      <c r="BG6" s="142">
        <f t="shared" si="0"/>
        <v>44696</v>
      </c>
      <c r="BH6" s="143">
        <f t="shared" si="0"/>
        <v>44697</v>
      </c>
      <c r="BI6" s="85">
        <f t="shared" si="0"/>
        <v>44698</v>
      </c>
      <c r="BJ6" s="85">
        <f t="shared" si="0"/>
        <v>44699</v>
      </c>
      <c r="BK6" s="85">
        <f t="shared" si="0"/>
        <v>44700</v>
      </c>
      <c r="BL6" s="85">
        <f t="shared" si="0"/>
        <v>44701</v>
      </c>
      <c r="BM6" s="85">
        <f t="shared" si="0"/>
        <v>44702</v>
      </c>
      <c r="BN6" s="146">
        <f t="shared" si="0"/>
        <v>44703</v>
      </c>
    </row>
    <row r="7" s="7" customFormat="1" ht="30" customHeight="1" spans="1:150">
      <c r="A7" s="41" t="s">
        <v>148</v>
      </c>
      <c r="B7" s="42" t="s">
        <v>149</v>
      </c>
      <c r="C7" s="43" t="s">
        <v>150</v>
      </c>
      <c r="D7" s="44" t="s">
        <v>151</v>
      </c>
      <c r="E7" s="45" t="s">
        <v>152</v>
      </c>
      <c r="F7" s="45" t="s">
        <v>153</v>
      </c>
      <c r="G7" s="43" t="s">
        <v>154</v>
      </c>
      <c r="H7" s="43" t="s">
        <v>155</v>
      </c>
      <c r="I7" s="86" t="s">
        <v>156</v>
      </c>
      <c r="J7" s="87"/>
      <c r="K7" s="88" t="str">
        <f t="shared" ref="K7:BN7" si="1">CHOOSE(WEEKDAY(K6,1),"S","M","T","W","T","F","S")</f>
        <v>M</v>
      </c>
      <c r="L7" s="89" t="str">
        <f t="shared" si="1"/>
        <v>T</v>
      </c>
      <c r="M7" s="89" t="str">
        <f t="shared" si="1"/>
        <v>W</v>
      </c>
      <c r="N7" s="89" t="str">
        <f t="shared" si="1"/>
        <v>T</v>
      </c>
      <c r="O7" s="89" t="str">
        <f t="shared" si="1"/>
        <v>F</v>
      </c>
      <c r="P7" s="89" t="str">
        <f t="shared" si="1"/>
        <v>S</v>
      </c>
      <c r="Q7" s="107" t="str">
        <f t="shared" si="1"/>
        <v>S</v>
      </c>
      <c r="R7" s="88" t="str">
        <f t="shared" si="1"/>
        <v>M</v>
      </c>
      <c r="S7" s="89" t="str">
        <f t="shared" si="1"/>
        <v>T</v>
      </c>
      <c r="T7" s="89" t="str">
        <f t="shared" si="1"/>
        <v>W</v>
      </c>
      <c r="U7" s="89" t="str">
        <f t="shared" si="1"/>
        <v>T</v>
      </c>
      <c r="V7" s="89" t="str">
        <f t="shared" si="1"/>
        <v>F</v>
      </c>
      <c r="W7" s="89" t="str">
        <f t="shared" si="1"/>
        <v>S</v>
      </c>
      <c r="X7" s="107" t="str">
        <f t="shared" si="1"/>
        <v>S</v>
      </c>
      <c r="Y7" s="118" t="str">
        <f t="shared" si="1"/>
        <v>M</v>
      </c>
      <c r="Z7" s="89" t="str">
        <f t="shared" si="1"/>
        <v>T</v>
      </c>
      <c r="AA7" s="89" t="str">
        <f t="shared" si="1"/>
        <v>W</v>
      </c>
      <c r="AB7" s="89" t="str">
        <f t="shared" si="1"/>
        <v>T</v>
      </c>
      <c r="AC7" s="89" t="str">
        <f t="shared" si="1"/>
        <v>F</v>
      </c>
      <c r="AD7" s="89" t="str">
        <f t="shared" si="1"/>
        <v>S</v>
      </c>
      <c r="AE7" s="119" t="str">
        <f t="shared" si="1"/>
        <v>S</v>
      </c>
      <c r="AF7" s="88" t="str">
        <f t="shared" si="1"/>
        <v>M</v>
      </c>
      <c r="AG7" s="89" t="str">
        <f t="shared" si="1"/>
        <v>T</v>
      </c>
      <c r="AH7" s="89" t="str">
        <f t="shared" si="1"/>
        <v>W</v>
      </c>
      <c r="AI7" s="89" t="str">
        <f t="shared" si="1"/>
        <v>T</v>
      </c>
      <c r="AJ7" s="89" t="str">
        <f t="shared" si="1"/>
        <v>F</v>
      </c>
      <c r="AK7" s="89" t="str">
        <f t="shared" si="1"/>
        <v>S</v>
      </c>
      <c r="AL7" s="107" t="str">
        <f t="shared" si="1"/>
        <v>S</v>
      </c>
      <c r="AM7" s="88" t="str">
        <f t="shared" si="1"/>
        <v>M</v>
      </c>
      <c r="AN7" s="89" t="str">
        <f t="shared" si="1"/>
        <v>T</v>
      </c>
      <c r="AO7" s="89" t="str">
        <f t="shared" si="1"/>
        <v>W</v>
      </c>
      <c r="AP7" s="89" t="str">
        <f t="shared" si="1"/>
        <v>T</v>
      </c>
      <c r="AQ7" s="89" t="str">
        <f t="shared" si="1"/>
        <v>F</v>
      </c>
      <c r="AR7" s="89" t="str">
        <f t="shared" si="1"/>
        <v>S</v>
      </c>
      <c r="AS7" s="107" t="str">
        <f t="shared" si="1"/>
        <v>S</v>
      </c>
      <c r="AT7" s="88" t="str">
        <f t="shared" si="1"/>
        <v>M</v>
      </c>
      <c r="AU7" s="89" t="str">
        <f t="shared" si="1"/>
        <v>T</v>
      </c>
      <c r="AV7" s="89" t="str">
        <f t="shared" si="1"/>
        <v>W</v>
      </c>
      <c r="AW7" s="89" t="str">
        <f t="shared" si="1"/>
        <v>T</v>
      </c>
      <c r="AX7" s="89" t="str">
        <f t="shared" si="1"/>
        <v>F</v>
      </c>
      <c r="AY7" s="89" t="str">
        <f t="shared" si="1"/>
        <v>S</v>
      </c>
      <c r="AZ7" s="107" t="str">
        <f t="shared" si="1"/>
        <v>S</v>
      </c>
      <c r="BA7" s="88" t="str">
        <f t="shared" si="1"/>
        <v>M</v>
      </c>
      <c r="BB7" s="89" t="str">
        <f t="shared" si="1"/>
        <v>T</v>
      </c>
      <c r="BC7" s="89" t="str">
        <f t="shared" si="1"/>
        <v>W</v>
      </c>
      <c r="BD7" s="89" t="str">
        <f t="shared" si="1"/>
        <v>T</v>
      </c>
      <c r="BE7" s="89" t="str">
        <f t="shared" si="1"/>
        <v>F</v>
      </c>
      <c r="BF7" s="89" t="str">
        <f t="shared" si="1"/>
        <v>S</v>
      </c>
      <c r="BG7" s="107" t="str">
        <f t="shared" si="1"/>
        <v>S</v>
      </c>
      <c r="BH7" s="88" t="str">
        <f t="shared" si="1"/>
        <v>M</v>
      </c>
      <c r="BI7" s="89" t="str">
        <f t="shared" si="1"/>
        <v>T</v>
      </c>
      <c r="BJ7" s="89" t="str">
        <f t="shared" si="1"/>
        <v>W</v>
      </c>
      <c r="BK7" s="89" t="str">
        <f t="shared" si="1"/>
        <v>T</v>
      </c>
      <c r="BL7" s="89" t="str">
        <f t="shared" si="1"/>
        <v>F</v>
      </c>
      <c r="BM7" s="89" t="str">
        <f t="shared" si="1"/>
        <v>S</v>
      </c>
      <c r="BN7" s="107" t="str">
        <f t="shared" si="1"/>
        <v>S</v>
      </c>
      <c r="BO7" s="147"/>
      <c r="BP7" s="147"/>
      <c r="BQ7" s="147"/>
      <c r="BR7" s="147"/>
      <c r="BS7" s="147"/>
      <c r="BT7" s="147"/>
      <c r="BU7" s="147"/>
      <c r="BV7" s="147"/>
      <c r="BW7" s="147"/>
      <c r="BX7" s="147"/>
      <c r="BY7" s="147"/>
      <c r="BZ7" s="147"/>
      <c r="CA7" s="147"/>
      <c r="CB7" s="147"/>
      <c r="CC7" s="147"/>
      <c r="CD7" s="147"/>
      <c r="CE7" s="147"/>
      <c r="CF7" s="147"/>
      <c r="CG7" s="147"/>
      <c r="CH7" s="147"/>
      <c r="CI7" s="147"/>
      <c r="CJ7" s="147"/>
      <c r="CK7" s="147"/>
      <c r="CL7" s="147"/>
      <c r="CM7" s="147"/>
      <c r="CN7" s="147"/>
      <c r="CO7" s="147"/>
      <c r="CP7" s="147"/>
      <c r="CQ7" s="147"/>
      <c r="CR7" s="147"/>
      <c r="CS7" s="147"/>
      <c r="CT7" s="147"/>
      <c r="CU7" s="147"/>
      <c r="CV7" s="147"/>
      <c r="CW7" s="147"/>
      <c r="CX7" s="147"/>
      <c r="CY7" s="147"/>
      <c r="CZ7" s="147"/>
      <c r="DA7" s="147"/>
      <c r="DB7" s="147"/>
      <c r="DC7" s="147"/>
      <c r="DD7" s="147"/>
      <c r="DE7" s="147"/>
      <c r="DF7" s="147"/>
      <c r="DG7" s="147"/>
      <c r="DH7" s="147"/>
      <c r="DI7" s="147"/>
      <c r="DJ7" s="147"/>
      <c r="DK7" s="147"/>
      <c r="DL7" s="147"/>
      <c r="DM7" s="147"/>
      <c r="DN7" s="147"/>
      <c r="DO7" s="147"/>
      <c r="DP7" s="147"/>
      <c r="DQ7" s="147"/>
      <c r="DR7" s="147"/>
      <c r="DS7" s="147"/>
      <c r="DT7" s="147"/>
      <c r="DU7" s="147"/>
      <c r="DV7" s="147"/>
      <c r="DW7" s="147"/>
      <c r="DX7" s="147"/>
      <c r="DY7" s="147"/>
      <c r="DZ7" s="147"/>
      <c r="EA7" s="147"/>
      <c r="EB7" s="147"/>
      <c r="EC7" s="147"/>
      <c r="ED7" s="147"/>
      <c r="EE7" s="147"/>
      <c r="EF7" s="147"/>
      <c r="EG7" s="147"/>
      <c r="EH7" s="147"/>
      <c r="EI7" s="147"/>
      <c r="EJ7" s="147"/>
      <c r="EK7" s="147"/>
      <c r="EL7" s="147"/>
      <c r="EM7" s="147"/>
      <c r="EN7" s="147"/>
      <c r="EO7" s="147"/>
      <c r="EP7" s="147"/>
      <c r="EQ7" s="147"/>
      <c r="ER7" s="147"/>
      <c r="ES7" s="147"/>
      <c r="ET7" s="147"/>
    </row>
    <row r="8" s="8" customFormat="1" ht="21" spans="1:66">
      <c r="A8" s="46" t="str">
        <f>IF(ISERROR(VALUE(SUBSTITUTE(prevWBS,".",""))),"1",IF(ISERROR(FIND("`",SUBSTITUTE(prevWBS,".","`",1))),TEXT(VALUE(prevWBS)+1,"#"),TEXT(VALUE(LEFT(prevWBS,FIND("`",SUBSTITUTE(prevWBS,".","`",1))-1))+1,"#")))</f>
        <v>1</v>
      </c>
      <c r="B8" s="47" t="s">
        <v>157</v>
      </c>
      <c r="D8" s="48"/>
      <c r="E8" s="49"/>
      <c r="F8" s="49"/>
      <c r="G8" s="50"/>
      <c r="H8" s="51"/>
      <c r="I8" s="90"/>
      <c r="J8" s="91"/>
      <c r="K8" s="92"/>
      <c r="L8" s="92"/>
      <c r="M8" s="92"/>
      <c r="N8" s="92"/>
      <c r="O8" s="92"/>
      <c r="P8" s="92"/>
      <c r="Q8" s="92"/>
      <c r="R8" s="92"/>
      <c r="S8" s="92"/>
      <c r="T8" s="92"/>
      <c r="U8" s="92"/>
      <c r="V8" s="92"/>
      <c r="W8" s="92"/>
      <c r="X8" s="92"/>
      <c r="Y8" s="92"/>
      <c r="Z8" s="92"/>
      <c r="AA8" s="92"/>
      <c r="AB8" s="92"/>
      <c r="AC8" s="92"/>
      <c r="AD8" s="92"/>
      <c r="AE8" s="92"/>
      <c r="AF8" s="92"/>
      <c r="AG8" s="92"/>
      <c r="AH8" s="92"/>
      <c r="AI8" s="92"/>
      <c r="AJ8" s="92"/>
      <c r="AK8" s="92"/>
      <c r="AL8" s="92"/>
      <c r="AM8" s="92"/>
      <c r="AN8" s="92"/>
      <c r="AO8" s="92"/>
      <c r="AP8" s="92"/>
      <c r="AQ8" s="92"/>
      <c r="AR8" s="92"/>
      <c r="AS8" s="92"/>
      <c r="AT8" s="92"/>
      <c r="AU8" s="92"/>
      <c r="AV8" s="92"/>
      <c r="AW8" s="92"/>
      <c r="AX8" s="92"/>
      <c r="AY8" s="92"/>
      <c r="AZ8" s="92"/>
      <c r="BA8" s="92"/>
      <c r="BB8" s="92"/>
      <c r="BC8" s="92"/>
      <c r="BD8" s="92"/>
      <c r="BE8" s="92"/>
      <c r="BF8" s="92"/>
      <c r="BG8" s="92"/>
      <c r="BH8" s="92"/>
      <c r="BI8" s="92"/>
      <c r="BJ8" s="92"/>
      <c r="BK8" s="92"/>
      <c r="BL8" s="92"/>
      <c r="BM8" s="92"/>
      <c r="BN8" s="92"/>
    </row>
    <row r="9" s="9" customFormat="1" ht="20.25" spans="1:66">
      <c r="A9"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v>
      </c>
      <c r="B9" s="53"/>
      <c r="C9" s="9"/>
      <c r="D9" s="54"/>
      <c r="E9" s="55">
        <v>44652</v>
      </c>
      <c r="F9" s="56">
        <f t="shared" ref="F9:F34" si="2">IF(ISBLANK(E9)," - ",IF(G9=0,E9,E9+G9-1))</f>
        <v>44659</v>
      </c>
      <c r="G9" s="57">
        <v>8</v>
      </c>
      <c r="H9" s="58">
        <v>0</v>
      </c>
      <c r="I9" s="93">
        <f t="shared" ref="I9:I34" si="3">IF(OR(F9=0,E9=0),0,NETWORKDAYS(E9,F9))</f>
        <v>6</v>
      </c>
      <c r="J9" s="94"/>
      <c r="K9" s="95"/>
      <c r="L9" s="95"/>
      <c r="M9" s="95"/>
      <c r="N9" s="95"/>
      <c r="O9" s="95"/>
      <c r="P9" s="95"/>
      <c r="Q9" s="95"/>
      <c r="R9" s="95"/>
      <c r="S9" s="95"/>
      <c r="T9" s="95"/>
      <c r="U9" s="95"/>
      <c r="V9" s="95"/>
      <c r="W9" s="95"/>
      <c r="X9" s="95"/>
      <c r="Y9" s="95"/>
      <c r="Z9" s="95"/>
      <c r="AA9" s="95"/>
      <c r="AB9" s="95"/>
      <c r="AC9" s="95"/>
      <c r="AD9" s="95"/>
      <c r="AE9" s="95"/>
      <c r="AF9" s="95"/>
      <c r="AG9" s="95"/>
      <c r="AH9" s="95"/>
      <c r="AI9" s="95"/>
      <c r="AJ9" s="95"/>
      <c r="AK9" s="95"/>
      <c r="AL9" s="95"/>
      <c r="AM9" s="95"/>
      <c r="AN9" s="95"/>
      <c r="AO9" s="95"/>
      <c r="AP9" s="95"/>
      <c r="AQ9" s="95"/>
      <c r="AR9" s="95"/>
      <c r="AS9" s="95"/>
      <c r="AT9" s="95"/>
      <c r="AU9" s="95"/>
      <c r="AV9" s="95"/>
      <c r="AW9" s="95"/>
      <c r="AX9" s="95"/>
      <c r="AY9" s="95"/>
      <c r="AZ9" s="95"/>
      <c r="BA9" s="95"/>
      <c r="BB9" s="95"/>
      <c r="BC9" s="95"/>
      <c r="BD9" s="95"/>
      <c r="BE9" s="95"/>
      <c r="BF9" s="95"/>
      <c r="BG9" s="95"/>
      <c r="BH9" s="95"/>
      <c r="BI9" s="95"/>
      <c r="BJ9" s="95"/>
      <c r="BK9" s="95"/>
      <c r="BL9" s="95"/>
      <c r="BM9" s="95"/>
      <c r="BN9" s="95"/>
    </row>
    <row r="10" s="9" customFormat="1" ht="20.25" spans="1:66">
      <c r="A10"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1.2</v>
      </c>
      <c r="B10" s="53"/>
      <c r="C10" s="9"/>
      <c r="D10" s="54"/>
      <c r="E10" s="55">
        <v>44652</v>
      </c>
      <c r="F10" s="56">
        <f t="shared" si="2"/>
        <v>44659</v>
      </c>
      <c r="G10" s="57">
        <v>8</v>
      </c>
      <c r="H10" s="58">
        <v>0</v>
      </c>
      <c r="I10" s="93">
        <f t="shared" si="3"/>
        <v>6</v>
      </c>
      <c r="J10" s="94"/>
      <c r="K10" s="95"/>
      <c r="L10" s="95"/>
      <c r="M10" s="95"/>
      <c r="N10" s="95"/>
      <c r="O10" s="95"/>
      <c r="P10" s="95"/>
      <c r="Q10" s="95"/>
      <c r="R10" s="95"/>
      <c r="S10" s="95"/>
      <c r="T10" s="95"/>
      <c r="U10" s="95"/>
      <c r="V10" s="95"/>
      <c r="W10" s="95"/>
      <c r="X10" s="95"/>
      <c r="Y10" s="95"/>
      <c r="Z10" s="95"/>
      <c r="AA10" s="95"/>
      <c r="AB10" s="95"/>
      <c r="AC10" s="95"/>
      <c r="AD10" s="95"/>
      <c r="AE10" s="95"/>
      <c r="AF10" s="95"/>
      <c r="AG10" s="95"/>
      <c r="AH10" s="95"/>
      <c r="AI10" s="95"/>
      <c r="AJ10" s="95"/>
      <c r="AK10" s="95"/>
      <c r="AL10" s="95"/>
      <c r="AM10" s="95"/>
      <c r="AN10" s="95"/>
      <c r="AO10" s="95"/>
      <c r="AP10" s="95"/>
      <c r="AQ10" s="95"/>
      <c r="AR10" s="95"/>
      <c r="AS10" s="95"/>
      <c r="AT10" s="95"/>
      <c r="AU10" s="95"/>
      <c r="AV10" s="95"/>
      <c r="AW10" s="95"/>
      <c r="AX10" s="95"/>
      <c r="AY10" s="95"/>
      <c r="AZ10" s="95"/>
      <c r="BA10" s="95"/>
      <c r="BB10" s="95"/>
      <c r="BC10" s="95"/>
      <c r="BD10" s="95"/>
      <c r="BE10" s="95"/>
      <c r="BF10" s="95"/>
      <c r="BG10" s="95"/>
      <c r="BH10" s="95"/>
      <c r="BI10" s="95"/>
      <c r="BJ10" s="95"/>
      <c r="BK10" s="95"/>
      <c r="BL10" s="95"/>
      <c r="BM10" s="95"/>
      <c r="BN10" s="95"/>
    </row>
    <row r="11" s="9" customFormat="1" ht="20.25" spans="1:66">
      <c r="A11"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1.3</v>
      </c>
      <c r="B11" s="53"/>
      <c r="C11" s="9"/>
      <c r="D11" s="54"/>
      <c r="E11" s="55">
        <v>44652</v>
      </c>
      <c r="F11" s="56">
        <f t="shared" si="2"/>
        <v>44659</v>
      </c>
      <c r="G11" s="57">
        <v>8</v>
      </c>
      <c r="H11" s="59">
        <v>0</v>
      </c>
      <c r="I11" s="93">
        <f t="shared" si="3"/>
        <v>6</v>
      </c>
      <c r="J11" s="94"/>
      <c r="K11" s="95"/>
      <c r="L11" s="95"/>
      <c r="M11" s="95"/>
      <c r="N11" s="95"/>
      <c r="O11" s="95"/>
      <c r="P11" s="95"/>
      <c r="Q11" s="95"/>
      <c r="R11" s="95"/>
      <c r="S11" s="95"/>
      <c r="T11" s="95"/>
      <c r="U11" s="95"/>
      <c r="V11" s="95"/>
      <c r="W11" s="95"/>
      <c r="X11" s="95"/>
      <c r="Y11" s="95"/>
      <c r="Z11" s="95"/>
      <c r="AA11" s="95"/>
      <c r="AB11" s="95"/>
      <c r="AC11" s="95"/>
      <c r="AD11" s="95"/>
      <c r="AE11" s="95"/>
      <c r="AF11" s="95"/>
      <c r="AG11" s="95"/>
      <c r="AH11" s="95"/>
      <c r="AI11" s="95"/>
      <c r="AJ11" s="95"/>
      <c r="AK11" s="95"/>
      <c r="AL11" s="95"/>
      <c r="AM11" s="95"/>
      <c r="AN11" s="95"/>
      <c r="AO11" s="95"/>
      <c r="AP11" s="95"/>
      <c r="AQ11" s="95"/>
      <c r="AR11" s="95"/>
      <c r="AS11" s="95"/>
      <c r="AT11" s="95"/>
      <c r="AU11" s="95"/>
      <c r="AV11" s="95"/>
      <c r="AW11" s="95"/>
      <c r="AX11" s="95"/>
      <c r="AY11" s="95"/>
      <c r="AZ11" s="95"/>
      <c r="BA11" s="95"/>
      <c r="BB11" s="95"/>
      <c r="BC11" s="95"/>
      <c r="BD11" s="95"/>
      <c r="BE11" s="95"/>
      <c r="BF11" s="95"/>
      <c r="BG11" s="95"/>
      <c r="BH11" s="95"/>
      <c r="BI11" s="95"/>
      <c r="BJ11" s="95"/>
      <c r="BK11" s="95"/>
      <c r="BL11" s="95"/>
      <c r="BM11" s="95"/>
      <c r="BN11" s="95"/>
    </row>
    <row r="12" s="9" customFormat="1" ht="20.25" spans="1:66">
      <c r="A12"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1.4</v>
      </c>
      <c r="B12" s="53"/>
      <c r="C12" s="9"/>
      <c r="D12" s="54"/>
      <c r="E12" s="55">
        <v>44652</v>
      </c>
      <c r="F12" s="56">
        <f t="shared" si="2"/>
        <v>44659</v>
      </c>
      <c r="G12" s="57">
        <v>8</v>
      </c>
      <c r="H12" s="58">
        <v>0</v>
      </c>
      <c r="I12" s="93">
        <f t="shared" si="3"/>
        <v>6</v>
      </c>
      <c r="J12" s="94"/>
      <c r="K12" s="95"/>
      <c r="L12" s="95"/>
      <c r="M12" s="95"/>
      <c r="N12" s="95"/>
      <c r="O12" s="95"/>
      <c r="P12" s="95"/>
      <c r="Q12" s="95"/>
      <c r="R12" s="95"/>
      <c r="S12" s="95"/>
      <c r="T12" s="95"/>
      <c r="U12" s="95"/>
      <c r="V12" s="95"/>
      <c r="W12" s="95"/>
      <c r="X12" s="95"/>
      <c r="Y12" s="95"/>
      <c r="Z12" s="95"/>
      <c r="AA12" s="95"/>
      <c r="AB12" s="95"/>
      <c r="AC12" s="95"/>
      <c r="AD12" s="95"/>
      <c r="AE12" s="95"/>
      <c r="AF12" s="95"/>
      <c r="AG12" s="95"/>
      <c r="AH12" s="95"/>
      <c r="AI12" s="95"/>
      <c r="AJ12" s="95"/>
      <c r="AK12" s="95"/>
      <c r="AL12" s="95"/>
      <c r="AM12" s="95"/>
      <c r="AN12" s="95"/>
      <c r="AO12" s="95"/>
      <c r="AP12" s="95"/>
      <c r="AQ12" s="95"/>
      <c r="AR12" s="95"/>
      <c r="AS12" s="95"/>
      <c r="AT12" s="95"/>
      <c r="AU12" s="95"/>
      <c r="AV12" s="95"/>
      <c r="AW12" s="95"/>
      <c r="AX12" s="95"/>
      <c r="AY12" s="95"/>
      <c r="AZ12" s="95"/>
      <c r="BA12" s="95"/>
      <c r="BB12" s="95"/>
      <c r="BC12" s="95"/>
      <c r="BD12" s="95"/>
      <c r="BE12" s="95"/>
      <c r="BF12" s="95"/>
      <c r="BG12" s="95"/>
      <c r="BH12" s="95"/>
      <c r="BI12" s="95"/>
      <c r="BJ12" s="95"/>
      <c r="BK12" s="95"/>
      <c r="BL12" s="95"/>
      <c r="BM12" s="95"/>
      <c r="BN12" s="95"/>
    </row>
    <row r="13" s="9" customFormat="1" ht="20.25" spans="1:66">
      <c r="A13"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1.5</v>
      </c>
      <c r="B13" s="53"/>
      <c r="C13" s="9"/>
      <c r="D13" s="54"/>
      <c r="E13" s="55">
        <v>44652</v>
      </c>
      <c r="F13" s="56">
        <f t="shared" si="2"/>
        <v>44659</v>
      </c>
      <c r="G13" s="57">
        <v>8</v>
      </c>
      <c r="H13" s="58">
        <v>0</v>
      </c>
      <c r="I13" s="93">
        <f t="shared" si="3"/>
        <v>6</v>
      </c>
      <c r="J13" s="94"/>
      <c r="K13" s="95"/>
      <c r="L13" s="95"/>
      <c r="M13" s="95"/>
      <c r="N13" s="95"/>
      <c r="O13" s="95"/>
      <c r="P13" s="95"/>
      <c r="Q13" s="95"/>
      <c r="R13" s="95"/>
      <c r="S13" s="95"/>
      <c r="T13" s="95"/>
      <c r="U13" s="95"/>
      <c r="V13" s="95"/>
      <c r="W13" s="95"/>
      <c r="X13" s="95"/>
      <c r="Y13" s="95"/>
      <c r="Z13" s="95"/>
      <c r="AA13" s="95"/>
      <c r="AB13" s="95"/>
      <c r="AC13" s="95"/>
      <c r="AD13" s="95"/>
      <c r="AE13" s="95"/>
      <c r="AF13" s="95"/>
      <c r="AG13" s="95"/>
      <c r="AH13" s="95"/>
      <c r="AI13" s="95"/>
      <c r="AJ13" s="95"/>
      <c r="AK13" s="95"/>
      <c r="AL13" s="95"/>
      <c r="AM13" s="95"/>
      <c r="AN13" s="95"/>
      <c r="AO13" s="95"/>
      <c r="AP13" s="95"/>
      <c r="AQ13" s="95"/>
      <c r="AR13" s="95"/>
      <c r="AS13" s="95"/>
      <c r="AT13" s="95"/>
      <c r="AU13" s="95"/>
      <c r="AV13" s="95"/>
      <c r="AW13" s="95"/>
      <c r="AX13" s="95"/>
      <c r="AY13" s="95"/>
      <c r="AZ13" s="95"/>
      <c r="BA13" s="95"/>
      <c r="BB13" s="95"/>
      <c r="BC13" s="95"/>
      <c r="BD13" s="95"/>
      <c r="BE13" s="95"/>
      <c r="BF13" s="95"/>
      <c r="BG13" s="95"/>
      <c r="BH13" s="95"/>
      <c r="BI13" s="95"/>
      <c r="BJ13" s="95"/>
      <c r="BK13" s="95"/>
      <c r="BL13" s="95"/>
      <c r="BM13" s="95"/>
      <c r="BN13" s="95"/>
    </row>
    <row r="14" s="9" customFormat="1" ht="20.25" spans="1:66">
      <c r="A14"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1.6</v>
      </c>
      <c r="B14" s="53"/>
      <c r="C14" s="9"/>
      <c r="D14" s="54"/>
      <c r="E14" s="55">
        <v>44652</v>
      </c>
      <c r="F14" s="56">
        <f t="shared" si="2"/>
        <v>44659</v>
      </c>
      <c r="G14" s="57">
        <v>8</v>
      </c>
      <c r="H14" s="58">
        <v>0</v>
      </c>
      <c r="I14" s="93">
        <f t="shared" si="3"/>
        <v>6</v>
      </c>
      <c r="J14" s="94"/>
      <c r="K14" s="95"/>
      <c r="L14" s="95"/>
      <c r="M14" s="95"/>
      <c r="N14" s="95"/>
      <c r="O14" s="95"/>
      <c r="P14" s="95"/>
      <c r="Q14" s="95"/>
      <c r="R14" s="95"/>
      <c r="S14" s="95"/>
      <c r="T14" s="95"/>
      <c r="U14" s="95"/>
      <c r="V14" s="95"/>
      <c r="W14" s="95"/>
      <c r="X14" s="95"/>
      <c r="Y14" s="95"/>
      <c r="Z14" s="95"/>
      <c r="AA14" s="95"/>
      <c r="AB14" s="95"/>
      <c r="AC14" s="95"/>
      <c r="AD14" s="95"/>
      <c r="AE14" s="95"/>
      <c r="AF14" s="95"/>
      <c r="AG14" s="95"/>
      <c r="AH14" s="95"/>
      <c r="AI14" s="95"/>
      <c r="AJ14" s="95"/>
      <c r="AK14" s="95"/>
      <c r="AL14" s="95"/>
      <c r="AM14" s="95"/>
      <c r="AN14" s="95"/>
      <c r="AO14" s="95"/>
      <c r="AP14" s="95"/>
      <c r="AQ14" s="95"/>
      <c r="AR14" s="95"/>
      <c r="AS14" s="95"/>
      <c r="AT14" s="95"/>
      <c r="AU14" s="95"/>
      <c r="AV14" s="95"/>
      <c r="AW14" s="95"/>
      <c r="AX14" s="95"/>
      <c r="AY14" s="95"/>
      <c r="AZ14" s="95"/>
      <c r="BA14" s="95"/>
      <c r="BB14" s="95"/>
      <c r="BC14" s="95"/>
      <c r="BD14" s="95"/>
      <c r="BE14" s="95"/>
      <c r="BF14" s="95"/>
      <c r="BG14" s="95"/>
      <c r="BH14" s="95"/>
      <c r="BI14" s="95"/>
      <c r="BJ14" s="95"/>
      <c r="BK14" s="95"/>
      <c r="BL14" s="95"/>
      <c r="BM14" s="95"/>
      <c r="BN14" s="95"/>
    </row>
    <row r="15" s="9" customFormat="1" ht="20.25" spans="1:66">
      <c r="A15"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1.7</v>
      </c>
      <c r="B15" s="53"/>
      <c r="C15" s="9"/>
      <c r="D15" s="54"/>
      <c r="E15" s="55">
        <v>44652</v>
      </c>
      <c r="F15" s="56">
        <f t="shared" si="2"/>
        <v>44659</v>
      </c>
      <c r="G15" s="57">
        <v>8</v>
      </c>
      <c r="H15" s="58">
        <v>0</v>
      </c>
      <c r="I15" s="93">
        <f t="shared" si="3"/>
        <v>6</v>
      </c>
      <c r="J15" s="94"/>
      <c r="K15" s="95"/>
      <c r="L15" s="95"/>
      <c r="M15" s="95"/>
      <c r="N15" s="95"/>
      <c r="O15" s="95"/>
      <c r="P15" s="95"/>
      <c r="Q15" s="95"/>
      <c r="R15" s="95"/>
      <c r="S15" s="95"/>
      <c r="T15" s="95"/>
      <c r="U15" s="95"/>
      <c r="V15" s="95"/>
      <c r="W15" s="95"/>
      <c r="X15" s="95"/>
      <c r="Y15" s="95"/>
      <c r="Z15" s="95"/>
      <c r="AA15" s="95"/>
      <c r="AB15" s="95"/>
      <c r="AC15" s="95"/>
      <c r="AD15" s="95"/>
      <c r="AE15" s="95"/>
      <c r="AF15" s="95"/>
      <c r="AG15" s="95"/>
      <c r="AH15" s="95"/>
      <c r="AI15" s="95"/>
      <c r="AJ15" s="95"/>
      <c r="AK15" s="95"/>
      <c r="AL15" s="95"/>
      <c r="AM15" s="95"/>
      <c r="AN15" s="95"/>
      <c r="AO15" s="95"/>
      <c r="AP15" s="95"/>
      <c r="AQ15" s="95"/>
      <c r="AR15" s="95"/>
      <c r="AS15" s="95"/>
      <c r="AT15" s="95"/>
      <c r="AU15" s="95"/>
      <c r="AV15" s="95"/>
      <c r="AW15" s="95"/>
      <c r="AX15" s="95"/>
      <c r="AY15" s="95"/>
      <c r="AZ15" s="95"/>
      <c r="BA15" s="95"/>
      <c r="BB15" s="95"/>
      <c r="BC15" s="95"/>
      <c r="BD15" s="95"/>
      <c r="BE15" s="95"/>
      <c r="BF15" s="95"/>
      <c r="BG15" s="95"/>
      <c r="BH15" s="95"/>
      <c r="BI15" s="95"/>
      <c r="BJ15" s="95"/>
      <c r="BK15" s="95"/>
      <c r="BL15" s="95"/>
      <c r="BM15" s="95"/>
      <c r="BN15" s="95"/>
    </row>
    <row r="16" s="9" customFormat="1" ht="20.25" spans="1:66">
      <c r="A16"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1.8</v>
      </c>
      <c r="B16" s="53"/>
      <c r="C16" s="9"/>
      <c r="D16" s="60"/>
      <c r="E16" s="55">
        <v>44652</v>
      </c>
      <c r="F16" s="56">
        <f t="shared" si="2"/>
        <v>44659</v>
      </c>
      <c r="G16" s="57">
        <v>8</v>
      </c>
      <c r="H16" s="58">
        <v>0</v>
      </c>
      <c r="I16" s="93">
        <f t="shared" si="3"/>
        <v>6</v>
      </c>
      <c r="J16" s="94"/>
      <c r="K16" s="95"/>
      <c r="L16" s="95"/>
      <c r="M16" s="95"/>
      <c r="N16" s="95"/>
      <c r="O16" s="95"/>
      <c r="P16" s="95"/>
      <c r="Q16" s="95"/>
      <c r="R16" s="95"/>
      <c r="S16" s="95"/>
      <c r="T16" s="95"/>
      <c r="U16" s="95"/>
      <c r="V16" s="95"/>
      <c r="W16" s="95"/>
      <c r="X16" s="95"/>
      <c r="Y16" s="95"/>
      <c r="Z16" s="95"/>
      <c r="AA16" s="95"/>
      <c r="AB16" s="95"/>
      <c r="AC16" s="95"/>
      <c r="AD16" s="95"/>
      <c r="AE16" s="95"/>
      <c r="AF16" s="95"/>
      <c r="AG16" s="95"/>
      <c r="AH16" s="95"/>
      <c r="AI16" s="95"/>
      <c r="AJ16" s="95"/>
      <c r="AK16" s="95"/>
      <c r="AL16" s="95"/>
      <c r="AM16" s="95"/>
      <c r="AN16" s="95"/>
      <c r="AO16" s="95"/>
      <c r="AP16" s="95"/>
      <c r="AQ16" s="95"/>
      <c r="AR16" s="95"/>
      <c r="AS16" s="95"/>
      <c r="AT16" s="95"/>
      <c r="AU16" s="95"/>
      <c r="AV16" s="95"/>
      <c r="AW16" s="95"/>
      <c r="AX16" s="95"/>
      <c r="AY16" s="95"/>
      <c r="AZ16" s="95"/>
      <c r="BA16" s="95"/>
      <c r="BB16" s="95"/>
      <c r="BC16" s="95"/>
      <c r="BD16" s="95"/>
      <c r="BE16" s="95"/>
      <c r="BF16" s="95"/>
      <c r="BG16" s="95"/>
      <c r="BH16" s="95"/>
      <c r="BI16" s="95"/>
      <c r="BJ16" s="95"/>
      <c r="BK16" s="95"/>
      <c r="BL16" s="95"/>
      <c r="BM16" s="95"/>
      <c r="BN16" s="95"/>
    </row>
    <row r="17" s="9" customFormat="1" ht="20.25" spans="1:66">
      <c r="A17"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1.9</v>
      </c>
      <c r="B17" s="53"/>
      <c r="C17" s="9"/>
      <c r="D17" s="60"/>
      <c r="E17" s="55">
        <v>44652</v>
      </c>
      <c r="F17" s="56">
        <f t="shared" si="2"/>
        <v>44659</v>
      </c>
      <c r="G17" s="57">
        <v>8</v>
      </c>
      <c r="H17" s="59">
        <v>0</v>
      </c>
      <c r="I17" s="93">
        <f t="shared" si="3"/>
        <v>6</v>
      </c>
      <c r="J17" s="94"/>
      <c r="K17" s="95"/>
      <c r="L17" s="95"/>
      <c r="M17" s="95"/>
      <c r="N17" s="95"/>
      <c r="O17" s="95"/>
      <c r="P17" s="95"/>
      <c r="Q17" s="95"/>
      <c r="R17" s="95"/>
      <c r="S17" s="95"/>
      <c r="T17" s="95"/>
      <c r="U17" s="95"/>
      <c r="V17" s="95"/>
      <c r="W17" s="95"/>
      <c r="X17" s="95"/>
      <c r="Y17" s="95"/>
      <c r="Z17" s="95"/>
      <c r="AA17" s="95"/>
      <c r="AB17" s="95"/>
      <c r="AC17" s="95"/>
      <c r="AD17" s="95"/>
      <c r="AE17" s="95"/>
      <c r="AF17" s="95"/>
      <c r="AG17" s="95"/>
      <c r="AH17" s="95"/>
      <c r="AI17" s="95"/>
      <c r="AJ17" s="95"/>
      <c r="AK17" s="95"/>
      <c r="AL17" s="95"/>
      <c r="AM17" s="95"/>
      <c r="AN17" s="95"/>
      <c r="AO17" s="95"/>
      <c r="AP17" s="95"/>
      <c r="AQ17" s="95"/>
      <c r="AR17" s="95"/>
      <c r="AS17" s="95"/>
      <c r="AT17" s="95"/>
      <c r="AU17" s="95"/>
      <c r="AV17" s="95"/>
      <c r="AW17" s="95"/>
      <c r="AX17" s="95"/>
      <c r="AY17" s="95"/>
      <c r="AZ17" s="95"/>
      <c r="BA17" s="95"/>
      <c r="BB17" s="95"/>
      <c r="BC17" s="95"/>
      <c r="BD17" s="95"/>
      <c r="BE17" s="95"/>
      <c r="BF17" s="95"/>
      <c r="BG17" s="95"/>
      <c r="BH17" s="95"/>
      <c r="BI17" s="95"/>
      <c r="BJ17" s="95"/>
      <c r="BK17" s="95"/>
      <c r="BL17" s="95"/>
      <c r="BM17" s="95"/>
      <c r="BN17" s="95"/>
    </row>
    <row r="18" s="9" customFormat="1" ht="20.25" spans="1:66">
      <c r="A18"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1.10</v>
      </c>
      <c r="B18" s="53"/>
      <c r="C18" s="9"/>
      <c r="D18" s="60"/>
      <c r="E18" s="55">
        <v>44652</v>
      </c>
      <c r="F18" s="56">
        <f t="shared" si="2"/>
        <v>44659</v>
      </c>
      <c r="G18" s="57">
        <v>8</v>
      </c>
      <c r="H18" s="58">
        <v>0</v>
      </c>
      <c r="I18" s="93">
        <f t="shared" si="3"/>
        <v>6</v>
      </c>
      <c r="J18" s="94"/>
      <c r="K18" s="95"/>
      <c r="L18" s="95"/>
      <c r="M18" s="95"/>
      <c r="N18" s="95"/>
      <c r="O18" s="95"/>
      <c r="P18" s="95"/>
      <c r="Q18" s="95"/>
      <c r="R18" s="95"/>
      <c r="S18" s="95"/>
      <c r="T18" s="95"/>
      <c r="U18" s="95"/>
      <c r="V18" s="95"/>
      <c r="W18" s="95"/>
      <c r="X18" s="95"/>
      <c r="Y18" s="95"/>
      <c r="Z18" s="95"/>
      <c r="AA18" s="95"/>
      <c r="AB18" s="95"/>
      <c r="AC18" s="95"/>
      <c r="AD18" s="95"/>
      <c r="AE18" s="95"/>
      <c r="AF18" s="95"/>
      <c r="AG18" s="95"/>
      <c r="AH18" s="95"/>
      <c r="AI18" s="95"/>
      <c r="AJ18" s="95"/>
      <c r="AK18" s="95"/>
      <c r="AL18" s="95"/>
      <c r="AM18" s="95"/>
      <c r="AN18" s="95"/>
      <c r="AO18" s="95"/>
      <c r="AP18" s="95"/>
      <c r="AQ18" s="95"/>
      <c r="AR18" s="95"/>
      <c r="AS18" s="95"/>
      <c r="AT18" s="95"/>
      <c r="AU18" s="95"/>
      <c r="AV18" s="95"/>
      <c r="AW18" s="95"/>
      <c r="AX18" s="95"/>
      <c r="AY18" s="95"/>
      <c r="AZ18" s="95"/>
      <c r="BA18" s="95"/>
      <c r="BB18" s="95"/>
      <c r="BC18" s="95"/>
      <c r="BD18" s="95"/>
      <c r="BE18" s="95"/>
      <c r="BF18" s="95"/>
      <c r="BG18" s="95"/>
      <c r="BH18" s="95"/>
      <c r="BI18" s="95"/>
      <c r="BJ18" s="95"/>
      <c r="BK18" s="95"/>
      <c r="BL18" s="95"/>
      <c r="BM18" s="95"/>
      <c r="BN18" s="95"/>
    </row>
    <row r="19" s="9" customFormat="1" ht="20.25" spans="1:66">
      <c r="A19"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1.11</v>
      </c>
      <c r="B19" s="53"/>
      <c r="C19" s="9"/>
      <c r="D19" s="60"/>
      <c r="E19" s="55">
        <v>44652</v>
      </c>
      <c r="F19" s="56">
        <f t="shared" si="2"/>
        <v>44659</v>
      </c>
      <c r="G19" s="57">
        <v>8</v>
      </c>
      <c r="H19" s="58">
        <v>0</v>
      </c>
      <c r="I19" s="93">
        <f t="shared" si="3"/>
        <v>6</v>
      </c>
      <c r="J19" s="94"/>
      <c r="K19" s="95"/>
      <c r="L19" s="95"/>
      <c r="M19" s="95"/>
      <c r="N19" s="95"/>
      <c r="O19" s="95"/>
      <c r="P19" s="95"/>
      <c r="Q19" s="95"/>
      <c r="R19" s="95"/>
      <c r="S19" s="95"/>
      <c r="T19" s="95"/>
      <c r="U19" s="95"/>
      <c r="V19" s="95"/>
      <c r="W19" s="95"/>
      <c r="X19" s="95"/>
      <c r="Y19" s="95"/>
      <c r="Z19" s="95"/>
      <c r="AA19" s="95"/>
      <c r="AB19" s="95"/>
      <c r="AC19" s="95"/>
      <c r="AD19" s="95"/>
      <c r="AE19" s="95"/>
      <c r="AF19" s="95"/>
      <c r="AG19" s="95"/>
      <c r="AH19" s="95"/>
      <c r="AI19" s="95"/>
      <c r="AJ19" s="95"/>
      <c r="AK19" s="95"/>
      <c r="AL19" s="95"/>
      <c r="AM19" s="95"/>
      <c r="AN19" s="95"/>
      <c r="AO19" s="95"/>
      <c r="AP19" s="95"/>
      <c r="AQ19" s="95"/>
      <c r="AR19" s="95"/>
      <c r="AS19" s="95"/>
      <c r="AT19" s="95"/>
      <c r="AU19" s="95"/>
      <c r="AV19" s="95"/>
      <c r="AW19" s="95"/>
      <c r="AX19" s="95"/>
      <c r="AY19" s="95"/>
      <c r="AZ19" s="95"/>
      <c r="BA19" s="95"/>
      <c r="BB19" s="95"/>
      <c r="BC19" s="95"/>
      <c r="BD19" s="95"/>
      <c r="BE19" s="95"/>
      <c r="BF19" s="95"/>
      <c r="BG19" s="95"/>
      <c r="BH19" s="95"/>
      <c r="BI19" s="95"/>
      <c r="BJ19" s="95"/>
      <c r="BK19" s="95"/>
      <c r="BL19" s="95"/>
      <c r="BM19" s="95"/>
      <c r="BN19" s="95"/>
    </row>
    <row r="20" s="9" customFormat="1" ht="20.25" spans="1:66">
      <c r="A20"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1.12</v>
      </c>
      <c r="B20" s="53"/>
      <c r="C20" s="9"/>
      <c r="D20" s="60"/>
      <c r="E20" s="55">
        <v>44652</v>
      </c>
      <c r="F20" s="56">
        <f t="shared" si="2"/>
        <v>44659</v>
      </c>
      <c r="G20" s="57">
        <v>8</v>
      </c>
      <c r="H20" s="58">
        <v>0</v>
      </c>
      <c r="I20" s="93">
        <f t="shared" si="3"/>
        <v>6</v>
      </c>
      <c r="J20" s="94"/>
      <c r="K20" s="95"/>
      <c r="L20" s="95"/>
      <c r="M20" s="95"/>
      <c r="N20" s="95"/>
      <c r="O20" s="95"/>
      <c r="P20" s="95"/>
      <c r="Q20" s="95"/>
      <c r="R20" s="95"/>
      <c r="S20" s="95"/>
      <c r="T20" s="95"/>
      <c r="U20" s="95"/>
      <c r="V20" s="95"/>
      <c r="W20" s="95"/>
      <c r="X20" s="95"/>
      <c r="Y20" s="95"/>
      <c r="Z20" s="95"/>
      <c r="AA20" s="95"/>
      <c r="AB20" s="95"/>
      <c r="AC20" s="95"/>
      <c r="AD20" s="95"/>
      <c r="AE20" s="95"/>
      <c r="AF20" s="95"/>
      <c r="AG20" s="95"/>
      <c r="AH20" s="95"/>
      <c r="AI20" s="95"/>
      <c r="AJ20" s="95"/>
      <c r="AK20" s="95"/>
      <c r="AL20" s="95"/>
      <c r="AM20" s="95"/>
      <c r="AN20" s="95"/>
      <c r="AO20" s="95"/>
      <c r="AP20" s="95"/>
      <c r="AQ20" s="95"/>
      <c r="AR20" s="95"/>
      <c r="AS20" s="95"/>
      <c r="AT20" s="95"/>
      <c r="AU20" s="95"/>
      <c r="AV20" s="95"/>
      <c r="AW20" s="95"/>
      <c r="AX20" s="95"/>
      <c r="AY20" s="95"/>
      <c r="AZ20" s="95"/>
      <c r="BA20" s="95"/>
      <c r="BB20" s="95"/>
      <c r="BC20" s="95"/>
      <c r="BD20" s="95"/>
      <c r="BE20" s="95"/>
      <c r="BF20" s="95"/>
      <c r="BG20" s="95"/>
      <c r="BH20" s="95"/>
      <c r="BI20" s="95"/>
      <c r="BJ20" s="95"/>
      <c r="BK20" s="95"/>
      <c r="BL20" s="95"/>
      <c r="BM20" s="95"/>
      <c r="BN20" s="95"/>
    </row>
    <row r="21" s="9" customFormat="1" ht="20.25" spans="1:66">
      <c r="A21"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1.13</v>
      </c>
      <c r="B21" s="53"/>
      <c r="C21" s="9"/>
      <c r="D21" s="60"/>
      <c r="E21" s="55">
        <v>44652</v>
      </c>
      <c r="F21" s="56">
        <f t="shared" si="2"/>
        <v>44659</v>
      </c>
      <c r="G21" s="57">
        <v>8</v>
      </c>
      <c r="H21" s="58">
        <v>0</v>
      </c>
      <c r="I21" s="93">
        <f t="shared" si="3"/>
        <v>6</v>
      </c>
      <c r="J21" s="94"/>
      <c r="K21" s="95"/>
      <c r="L21" s="95"/>
      <c r="M21" s="95"/>
      <c r="N21" s="95"/>
      <c r="O21" s="95"/>
      <c r="P21" s="95"/>
      <c r="Q21" s="95"/>
      <c r="R21" s="95"/>
      <c r="S21" s="95"/>
      <c r="T21" s="95"/>
      <c r="U21" s="95"/>
      <c r="V21" s="95"/>
      <c r="W21" s="95"/>
      <c r="X21" s="95"/>
      <c r="Y21" s="95"/>
      <c r="Z21" s="95"/>
      <c r="AA21" s="95"/>
      <c r="AB21" s="95"/>
      <c r="AC21" s="95"/>
      <c r="AD21" s="95"/>
      <c r="AE21" s="95"/>
      <c r="AF21" s="95"/>
      <c r="AG21" s="95"/>
      <c r="AH21" s="95"/>
      <c r="AI21" s="95"/>
      <c r="AJ21" s="95"/>
      <c r="AK21" s="95"/>
      <c r="AL21" s="95"/>
      <c r="AM21" s="95"/>
      <c r="AN21" s="95"/>
      <c r="AO21" s="95"/>
      <c r="AP21" s="95"/>
      <c r="AQ21" s="95"/>
      <c r="AR21" s="95"/>
      <c r="AS21" s="95"/>
      <c r="AT21" s="95"/>
      <c r="AU21" s="95"/>
      <c r="AV21" s="95"/>
      <c r="AW21" s="95"/>
      <c r="AX21" s="95"/>
      <c r="AY21" s="95"/>
      <c r="AZ21" s="95"/>
      <c r="BA21" s="95"/>
      <c r="BB21" s="95"/>
      <c r="BC21" s="95"/>
      <c r="BD21" s="95"/>
      <c r="BE21" s="95"/>
      <c r="BF21" s="95"/>
      <c r="BG21" s="95"/>
      <c r="BH21" s="95"/>
      <c r="BI21" s="95"/>
      <c r="BJ21" s="95"/>
      <c r="BK21" s="95"/>
      <c r="BL21" s="95"/>
      <c r="BM21" s="95"/>
      <c r="BN21" s="95"/>
    </row>
    <row r="22" s="9" customFormat="1" ht="20.25" spans="1:66">
      <c r="A22"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1.14</v>
      </c>
      <c r="B22" s="53"/>
      <c r="C22" s="9"/>
      <c r="D22" s="60"/>
      <c r="E22" s="55">
        <v>44652</v>
      </c>
      <c r="F22" s="56">
        <f t="shared" si="2"/>
        <v>44659</v>
      </c>
      <c r="G22" s="57">
        <v>8</v>
      </c>
      <c r="H22" s="58">
        <v>0</v>
      </c>
      <c r="I22" s="93">
        <f t="shared" si="3"/>
        <v>6</v>
      </c>
      <c r="J22" s="94"/>
      <c r="K22" s="95"/>
      <c r="L22" s="95"/>
      <c r="M22" s="95"/>
      <c r="N22" s="95"/>
      <c r="O22" s="95"/>
      <c r="P22" s="95"/>
      <c r="Q22" s="95"/>
      <c r="R22" s="95"/>
      <c r="S22" s="95"/>
      <c r="T22" s="95"/>
      <c r="U22" s="95"/>
      <c r="V22" s="95"/>
      <c r="W22" s="95"/>
      <c r="X22" s="95"/>
      <c r="Y22" s="95"/>
      <c r="Z22" s="95"/>
      <c r="AA22" s="95"/>
      <c r="AB22" s="95"/>
      <c r="AC22" s="95"/>
      <c r="AD22" s="95"/>
      <c r="AE22" s="95"/>
      <c r="AF22" s="95"/>
      <c r="AG22" s="95"/>
      <c r="AH22" s="95"/>
      <c r="AI22" s="95"/>
      <c r="AJ22" s="95"/>
      <c r="AK22" s="95"/>
      <c r="AL22" s="95"/>
      <c r="AM22" s="95"/>
      <c r="AN22" s="95"/>
      <c r="AO22" s="95"/>
      <c r="AP22" s="95"/>
      <c r="AQ22" s="95"/>
      <c r="AR22" s="95"/>
      <c r="AS22" s="95"/>
      <c r="AT22" s="95"/>
      <c r="AU22" s="95"/>
      <c r="AV22" s="95"/>
      <c r="AW22" s="95"/>
      <c r="AX22" s="95"/>
      <c r="AY22" s="95"/>
      <c r="AZ22" s="95"/>
      <c r="BA22" s="95"/>
      <c r="BB22" s="95"/>
      <c r="BC22" s="95"/>
      <c r="BD22" s="95"/>
      <c r="BE22" s="95"/>
      <c r="BF22" s="95"/>
      <c r="BG22" s="95"/>
      <c r="BH22" s="95"/>
      <c r="BI22" s="95"/>
      <c r="BJ22" s="95"/>
      <c r="BK22" s="95"/>
      <c r="BL22" s="95"/>
      <c r="BM22" s="95"/>
      <c r="BN22" s="95"/>
    </row>
    <row r="23" s="9" customFormat="1" ht="20.25" spans="1:66">
      <c r="A23"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1.15</v>
      </c>
      <c r="B23" s="53"/>
      <c r="C23" s="9"/>
      <c r="D23" s="60"/>
      <c r="E23" s="55">
        <v>44652</v>
      </c>
      <c r="F23" s="56">
        <f t="shared" si="2"/>
        <v>44659</v>
      </c>
      <c r="G23" s="57">
        <v>8</v>
      </c>
      <c r="H23" s="58">
        <v>0</v>
      </c>
      <c r="I23" s="93">
        <f t="shared" si="3"/>
        <v>6</v>
      </c>
      <c r="J23" s="94"/>
      <c r="K23" s="95"/>
      <c r="L23" s="95"/>
      <c r="M23" s="95"/>
      <c r="N23" s="95"/>
      <c r="O23" s="95"/>
      <c r="P23" s="95"/>
      <c r="Q23" s="95"/>
      <c r="R23" s="95"/>
      <c r="S23" s="95"/>
      <c r="T23" s="95"/>
      <c r="U23" s="95"/>
      <c r="V23" s="95"/>
      <c r="W23" s="95"/>
      <c r="X23" s="95"/>
      <c r="Y23" s="95"/>
      <c r="Z23" s="95"/>
      <c r="AA23" s="95"/>
      <c r="AB23" s="95"/>
      <c r="AC23" s="95"/>
      <c r="AD23" s="95"/>
      <c r="AE23" s="95"/>
      <c r="AF23" s="95"/>
      <c r="AG23" s="95"/>
      <c r="AH23" s="95"/>
      <c r="AI23" s="95"/>
      <c r="AJ23" s="95"/>
      <c r="AK23" s="95"/>
      <c r="AL23" s="95"/>
      <c r="AM23" s="95"/>
      <c r="AN23" s="95"/>
      <c r="AO23" s="95"/>
      <c r="AP23" s="95"/>
      <c r="AQ23" s="95"/>
      <c r="AR23" s="95"/>
      <c r="AS23" s="95"/>
      <c r="AT23" s="95"/>
      <c r="AU23" s="95"/>
      <c r="AV23" s="95"/>
      <c r="AW23" s="95"/>
      <c r="AX23" s="95"/>
      <c r="AY23" s="95"/>
      <c r="AZ23" s="95"/>
      <c r="BA23" s="95"/>
      <c r="BB23" s="95"/>
      <c r="BC23" s="95"/>
      <c r="BD23" s="95"/>
      <c r="BE23" s="95"/>
      <c r="BF23" s="95"/>
      <c r="BG23" s="95"/>
      <c r="BH23" s="95"/>
      <c r="BI23" s="95"/>
      <c r="BJ23" s="95"/>
      <c r="BK23" s="95"/>
      <c r="BL23" s="95"/>
      <c r="BM23" s="95"/>
      <c r="BN23" s="95"/>
    </row>
    <row r="24" s="9" customFormat="1" ht="20.25" spans="1:66">
      <c r="A24"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1.16</v>
      </c>
      <c r="B24" s="53"/>
      <c r="C24" s="9"/>
      <c r="D24" s="60"/>
      <c r="E24" s="55">
        <v>44652</v>
      </c>
      <c r="F24" s="56">
        <f t="shared" si="2"/>
        <v>44659</v>
      </c>
      <c r="G24" s="57">
        <v>8</v>
      </c>
      <c r="H24" s="58">
        <v>0</v>
      </c>
      <c r="I24" s="93">
        <f t="shared" si="3"/>
        <v>6</v>
      </c>
      <c r="J24" s="94"/>
      <c r="K24" s="95"/>
      <c r="L24" s="95"/>
      <c r="M24" s="95"/>
      <c r="N24" s="95"/>
      <c r="O24" s="95"/>
      <c r="P24" s="95"/>
      <c r="Q24" s="95"/>
      <c r="R24" s="95"/>
      <c r="S24" s="95"/>
      <c r="T24" s="95"/>
      <c r="U24" s="95"/>
      <c r="V24" s="95"/>
      <c r="W24" s="95"/>
      <c r="X24" s="95"/>
      <c r="Y24" s="95"/>
      <c r="Z24" s="95"/>
      <c r="AA24" s="95"/>
      <c r="AB24" s="95"/>
      <c r="AC24" s="95"/>
      <c r="AD24" s="95"/>
      <c r="AE24" s="95"/>
      <c r="AF24" s="95"/>
      <c r="AG24" s="95"/>
      <c r="AH24" s="95"/>
      <c r="AI24" s="95"/>
      <c r="AJ24" s="95"/>
      <c r="AK24" s="95"/>
      <c r="AL24" s="95"/>
      <c r="AM24" s="95"/>
      <c r="AN24" s="95"/>
      <c r="AO24" s="95"/>
      <c r="AP24" s="95"/>
      <c r="AQ24" s="95"/>
      <c r="AR24" s="95"/>
      <c r="AS24" s="95"/>
      <c r="AT24" s="95"/>
      <c r="AU24" s="95"/>
      <c r="AV24" s="95"/>
      <c r="AW24" s="95"/>
      <c r="AX24" s="95"/>
      <c r="AY24" s="95"/>
      <c r="AZ24" s="95"/>
      <c r="BA24" s="95"/>
      <c r="BB24" s="95"/>
      <c r="BC24" s="95"/>
      <c r="BD24" s="95"/>
      <c r="BE24" s="95"/>
      <c r="BF24" s="95"/>
      <c r="BG24" s="95"/>
      <c r="BH24" s="95"/>
      <c r="BI24" s="95"/>
      <c r="BJ24" s="95"/>
      <c r="BK24" s="95"/>
      <c r="BL24" s="95"/>
      <c r="BM24" s="95"/>
      <c r="BN24" s="95"/>
    </row>
    <row r="25" s="9" customFormat="1" ht="20.25" spans="1:66">
      <c r="A25"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1.17</v>
      </c>
      <c r="B25" s="53"/>
      <c r="C25" s="9"/>
      <c r="D25" s="60"/>
      <c r="E25" s="55">
        <v>44652</v>
      </c>
      <c r="F25" s="56">
        <f t="shared" si="2"/>
        <v>44659</v>
      </c>
      <c r="G25" s="57">
        <v>8</v>
      </c>
      <c r="H25" s="58">
        <v>0</v>
      </c>
      <c r="I25" s="93">
        <f t="shared" si="3"/>
        <v>6</v>
      </c>
      <c r="J25" s="94"/>
      <c r="K25" s="95"/>
      <c r="L25" s="95"/>
      <c r="M25" s="95"/>
      <c r="N25" s="95"/>
      <c r="O25" s="95"/>
      <c r="P25" s="95"/>
      <c r="Q25" s="95"/>
      <c r="R25" s="95"/>
      <c r="S25" s="95"/>
      <c r="T25" s="95"/>
      <c r="U25" s="95"/>
      <c r="V25" s="95"/>
      <c r="W25" s="95"/>
      <c r="X25" s="95"/>
      <c r="Y25" s="95"/>
      <c r="Z25" s="95"/>
      <c r="AA25" s="95"/>
      <c r="AB25" s="95"/>
      <c r="AC25" s="95"/>
      <c r="AD25" s="95"/>
      <c r="AE25" s="95"/>
      <c r="AF25" s="95"/>
      <c r="AG25" s="95"/>
      <c r="AH25" s="95"/>
      <c r="AI25" s="95"/>
      <c r="AJ25" s="95"/>
      <c r="AK25" s="95"/>
      <c r="AL25" s="95"/>
      <c r="AM25" s="95"/>
      <c r="AN25" s="95"/>
      <c r="AO25" s="95"/>
      <c r="AP25" s="95"/>
      <c r="AQ25" s="95"/>
      <c r="AR25" s="95"/>
      <c r="AS25" s="95"/>
      <c r="AT25" s="95"/>
      <c r="AU25" s="95"/>
      <c r="AV25" s="95"/>
      <c r="AW25" s="95"/>
      <c r="AX25" s="95"/>
      <c r="AY25" s="95"/>
      <c r="AZ25" s="95"/>
      <c r="BA25" s="95"/>
      <c r="BB25" s="95"/>
      <c r="BC25" s="95"/>
      <c r="BD25" s="95"/>
      <c r="BE25" s="95"/>
      <c r="BF25" s="95"/>
      <c r="BG25" s="95"/>
      <c r="BH25" s="95"/>
      <c r="BI25" s="95"/>
      <c r="BJ25" s="95"/>
      <c r="BK25" s="95"/>
      <c r="BL25" s="95"/>
      <c r="BM25" s="95"/>
      <c r="BN25" s="95"/>
    </row>
    <row r="26" s="9" customFormat="1" ht="20.25" spans="1:66">
      <c r="A26"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1.18</v>
      </c>
      <c r="B26" s="53"/>
      <c r="C26" s="9"/>
      <c r="D26" s="60"/>
      <c r="E26" s="55">
        <v>44652</v>
      </c>
      <c r="F26" s="56">
        <f t="shared" si="2"/>
        <v>44659</v>
      </c>
      <c r="G26" s="57">
        <v>8</v>
      </c>
      <c r="H26" s="58">
        <v>0</v>
      </c>
      <c r="I26" s="93">
        <f t="shared" si="3"/>
        <v>6</v>
      </c>
      <c r="J26" s="94"/>
      <c r="K26" s="95"/>
      <c r="L26" s="95"/>
      <c r="M26" s="95"/>
      <c r="N26" s="95"/>
      <c r="O26" s="95"/>
      <c r="P26" s="95"/>
      <c r="Q26" s="95"/>
      <c r="R26" s="95"/>
      <c r="S26" s="95"/>
      <c r="T26" s="95"/>
      <c r="U26" s="95"/>
      <c r="V26" s="95"/>
      <c r="W26" s="95"/>
      <c r="X26" s="95"/>
      <c r="Y26" s="95"/>
      <c r="Z26" s="95"/>
      <c r="AA26" s="95"/>
      <c r="AB26" s="95"/>
      <c r="AC26" s="95"/>
      <c r="AD26" s="95"/>
      <c r="AE26" s="95"/>
      <c r="AF26" s="95"/>
      <c r="AG26" s="95"/>
      <c r="AH26" s="95"/>
      <c r="AI26" s="95"/>
      <c r="AJ26" s="95"/>
      <c r="AK26" s="95"/>
      <c r="AL26" s="95"/>
      <c r="AM26" s="95"/>
      <c r="AN26" s="95"/>
      <c r="AO26" s="95"/>
      <c r="AP26" s="95"/>
      <c r="AQ26" s="95"/>
      <c r="AR26" s="95"/>
      <c r="AS26" s="95"/>
      <c r="AT26" s="95"/>
      <c r="AU26" s="95"/>
      <c r="AV26" s="95"/>
      <c r="AW26" s="95"/>
      <c r="AX26" s="95"/>
      <c r="AY26" s="95"/>
      <c r="AZ26" s="95"/>
      <c r="BA26" s="95"/>
      <c r="BB26" s="95"/>
      <c r="BC26" s="95"/>
      <c r="BD26" s="95"/>
      <c r="BE26" s="95"/>
      <c r="BF26" s="95"/>
      <c r="BG26" s="95"/>
      <c r="BH26" s="95"/>
      <c r="BI26" s="95"/>
      <c r="BJ26" s="95"/>
      <c r="BK26" s="95"/>
      <c r="BL26" s="95"/>
      <c r="BM26" s="95"/>
      <c r="BN26" s="95"/>
    </row>
    <row r="27" s="9" customFormat="1" ht="20.25" spans="1:66">
      <c r="A27"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1.19</v>
      </c>
      <c r="B27" s="53"/>
      <c r="C27" s="9"/>
      <c r="D27" s="60"/>
      <c r="E27" s="55">
        <v>44652</v>
      </c>
      <c r="F27" s="56">
        <f t="shared" si="2"/>
        <v>44659</v>
      </c>
      <c r="G27" s="57">
        <v>8</v>
      </c>
      <c r="H27" s="58">
        <v>0</v>
      </c>
      <c r="I27" s="93">
        <f t="shared" si="3"/>
        <v>6</v>
      </c>
      <c r="J27" s="94"/>
      <c r="K27" s="95"/>
      <c r="L27" s="95"/>
      <c r="M27" s="95"/>
      <c r="N27" s="95"/>
      <c r="O27" s="95"/>
      <c r="P27" s="95"/>
      <c r="Q27" s="95"/>
      <c r="R27" s="95"/>
      <c r="S27" s="95"/>
      <c r="T27" s="95"/>
      <c r="U27" s="95"/>
      <c r="V27" s="95"/>
      <c r="W27" s="95"/>
      <c r="X27" s="95"/>
      <c r="Y27" s="95"/>
      <c r="Z27" s="95"/>
      <c r="AA27" s="95"/>
      <c r="AB27" s="95"/>
      <c r="AC27" s="95"/>
      <c r="AD27" s="95"/>
      <c r="AE27" s="95"/>
      <c r="AF27" s="95"/>
      <c r="AG27" s="95"/>
      <c r="AH27" s="95"/>
      <c r="AI27" s="95"/>
      <c r="AJ27" s="95"/>
      <c r="AK27" s="95"/>
      <c r="AL27" s="95"/>
      <c r="AM27" s="95"/>
      <c r="AN27" s="95"/>
      <c r="AO27" s="95"/>
      <c r="AP27" s="95"/>
      <c r="AQ27" s="95"/>
      <c r="AR27" s="95"/>
      <c r="AS27" s="95"/>
      <c r="AT27" s="95"/>
      <c r="AU27" s="95"/>
      <c r="AV27" s="95"/>
      <c r="AW27" s="95"/>
      <c r="AX27" s="95"/>
      <c r="AY27" s="95"/>
      <c r="AZ27" s="95"/>
      <c r="BA27" s="95"/>
      <c r="BB27" s="95"/>
      <c r="BC27" s="95"/>
      <c r="BD27" s="95"/>
      <c r="BE27" s="95"/>
      <c r="BF27" s="95"/>
      <c r="BG27" s="95"/>
      <c r="BH27" s="95"/>
      <c r="BI27" s="95"/>
      <c r="BJ27" s="95"/>
      <c r="BK27" s="95"/>
      <c r="BL27" s="95"/>
      <c r="BM27" s="95"/>
      <c r="BN27" s="95"/>
    </row>
    <row r="28" s="9" customFormat="1" ht="20.25" spans="1:66">
      <c r="A28"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1.20</v>
      </c>
      <c r="B28" s="53"/>
      <c r="C28" s="9"/>
      <c r="D28" s="60"/>
      <c r="E28" s="55">
        <v>44652</v>
      </c>
      <c r="F28" s="56">
        <f t="shared" si="2"/>
        <v>44659</v>
      </c>
      <c r="G28" s="57">
        <v>8</v>
      </c>
      <c r="H28" s="58">
        <v>0</v>
      </c>
      <c r="I28" s="93">
        <f t="shared" si="3"/>
        <v>6</v>
      </c>
      <c r="J28" s="94"/>
      <c r="K28" s="95"/>
      <c r="L28" s="95"/>
      <c r="M28" s="95"/>
      <c r="N28" s="95"/>
      <c r="O28" s="95"/>
      <c r="P28" s="95"/>
      <c r="Q28" s="95"/>
      <c r="R28" s="95"/>
      <c r="S28" s="95"/>
      <c r="T28" s="95"/>
      <c r="U28" s="95"/>
      <c r="V28" s="95"/>
      <c r="W28" s="95"/>
      <c r="X28" s="95"/>
      <c r="Y28" s="95"/>
      <c r="Z28" s="95"/>
      <c r="AA28" s="95"/>
      <c r="AB28" s="95"/>
      <c r="AC28" s="95"/>
      <c r="AD28" s="95"/>
      <c r="AE28" s="95"/>
      <c r="AF28" s="95"/>
      <c r="AG28" s="95"/>
      <c r="AH28" s="95"/>
      <c r="AI28" s="95"/>
      <c r="AJ28" s="95"/>
      <c r="AK28" s="95"/>
      <c r="AL28" s="95"/>
      <c r="AM28" s="95"/>
      <c r="AN28" s="95"/>
      <c r="AO28" s="95"/>
      <c r="AP28" s="95"/>
      <c r="AQ28" s="95"/>
      <c r="AR28" s="95"/>
      <c r="AS28" s="95"/>
      <c r="AT28" s="95"/>
      <c r="AU28" s="95"/>
      <c r="AV28" s="95"/>
      <c r="AW28" s="95"/>
      <c r="AX28" s="95"/>
      <c r="AY28" s="95"/>
      <c r="AZ28" s="95"/>
      <c r="BA28" s="95"/>
      <c r="BB28" s="95"/>
      <c r="BC28" s="95"/>
      <c r="BD28" s="95"/>
      <c r="BE28" s="95"/>
      <c r="BF28" s="95"/>
      <c r="BG28" s="95"/>
      <c r="BH28" s="95"/>
      <c r="BI28" s="95"/>
      <c r="BJ28" s="95"/>
      <c r="BK28" s="95"/>
      <c r="BL28" s="95"/>
      <c r="BM28" s="95"/>
      <c r="BN28" s="95"/>
    </row>
    <row r="29" s="9" customFormat="1" ht="20.25" spans="1:66">
      <c r="A29"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1.21</v>
      </c>
      <c r="B29" s="53"/>
      <c r="C29" s="9"/>
      <c r="D29" s="60"/>
      <c r="E29" s="55">
        <v>44652</v>
      </c>
      <c r="F29" s="56">
        <f t="shared" si="2"/>
        <v>44659</v>
      </c>
      <c r="G29" s="57">
        <v>8</v>
      </c>
      <c r="H29" s="58">
        <v>0</v>
      </c>
      <c r="I29" s="93">
        <f t="shared" si="3"/>
        <v>6</v>
      </c>
      <c r="J29" s="94"/>
      <c r="K29" s="95"/>
      <c r="L29" s="95"/>
      <c r="M29" s="95"/>
      <c r="N29" s="95"/>
      <c r="O29" s="95"/>
      <c r="P29" s="95"/>
      <c r="Q29" s="95"/>
      <c r="R29" s="95"/>
      <c r="S29" s="95"/>
      <c r="T29" s="95"/>
      <c r="U29" s="95"/>
      <c r="V29" s="95"/>
      <c r="W29" s="95"/>
      <c r="X29" s="95"/>
      <c r="Y29" s="95"/>
      <c r="Z29" s="95"/>
      <c r="AA29" s="95"/>
      <c r="AB29" s="95"/>
      <c r="AC29" s="95"/>
      <c r="AD29" s="95"/>
      <c r="AE29" s="95"/>
      <c r="AF29" s="95"/>
      <c r="AG29" s="95"/>
      <c r="AH29" s="95"/>
      <c r="AI29" s="95"/>
      <c r="AJ29" s="95"/>
      <c r="AK29" s="95"/>
      <c r="AL29" s="95"/>
      <c r="AM29" s="95"/>
      <c r="AN29" s="95"/>
      <c r="AO29" s="95"/>
      <c r="AP29" s="95"/>
      <c r="AQ29" s="95"/>
      <c r="AR29" s="95"/>
      <c r="AS29" s="95"/>
      <c r="AT29" s="95"/>
      <c r="AU29" s="95"/>
      <c r="AV29" s="95"/>
      <c r="AW29" s="95"/>
      <c r="AX29" s="95"/>
      <c r="AY29" s="95"/>
      <c r="AZ29" s="95"/>
      <c r="BA29" s="95"/>
      <c r="BB29" s="95"/>
      <c r="BC29" s="95"/>
      <c r="BD29" s="95"/>
      <c r="BE29" s="95"/>
      <c r="BF29" s="95"/>
      <c r="BG29" s="95"/>
      <c r="BH29" s="95"/>
      <c r="BI29" s="95"/>
      <c r="BJ29" s="95"/>
      <c r="BK29" s="95"/>
      <c r="BL29" s="95"/>
      <c r="BM29" s="95"/>
      <c r="BN29" s="95"/>
    </row>
    <row r="30" s="9" customFormat="1" ht="20.25" spans="1:66">
      <c r="A30"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1.22</v>
      </c>
      <c r="B30" s="53"/>
      <c r="C30" s="9"/>
      <c r="D30" s="60"/>
      <c r="E30" s="55">
        <v>44652</v>
      </c>
      <c r="F30" s="56">
        <f t="shared" si="2"/>
        <v>44659</v>
      </c>
      <c r="G30" s="57">
        <v>8</v>
      </c>
      <c r="H30" s="58">
        <v>0</v>
      </c>
      <c r="I30" s="93">
        <f t="shared" si="3"/>
        <v>6</v>
      </c>
      <c r="J30" s="94"/>
      <c r="K30" s="95"/>
      <c r="L30" s="95"/>
      <c r="M30" s="95"/>
      <c r="N30" s="95"/>
      <c r="O30" s="95"/>
      <c r="P30" s="95"/>
      <c r="Q30" s="95"/>
      <c r="R30" s="95"/>
      <c r="S30" s="95"/>
      <c r="T30" s="95"/>
      <c r="U30" s="95"/>
      <c r="V30" s="95"/>
      <c r="W30" s="95"/>
      <c r="X30" s="95"/>
      <c r="Y30" s="95"/>
      <c r="Z30" s="95"/>
      <c r="AA30" s="95"/>
      <c r="AB30" s="95"/>
      <c r="AC30" s="95"/>
      <c r="AD30" s="95"/>
      <c r="AE30" s="95"/>
      <c r="AF30" s="95"/>
      <c r="AG30" s="95"/>
      <c r="AH30" s="95"/>
      <c r="AI30" s="95"/>
      <c r="AJ30" s="95"/>
      <c r="AK30" s="95"/>
      <c r="AL30" s="95"/>
      <c r="AM30" s="95"/>
      <c r="AN30" s="95"/>
      <c r="AO30" s="95"/>
      <c r="AP30" s="95"/>
      <c r="AQ30" s="95"/>
      <c r="AR30" s="95"/>
      <c r="AS30" s="95"/>
      <c r="AT30" s="95"/>
      <c r="AU30" s="95"/>
      <c r="AV30" s="95"/>
      <c r="AW30" s="95"/>
      <c r="AX30" s="95"/>
      <c r="AY30" s="95"/>
      <c r="AZ30" s="95"/>
      <c r="BA30" s="95"/>
      <c r="BB30" s="95"/>
      <c r="BC30" s="95"/>
      <c r="BD30" s="95"/>
      <c r="BE30" s="95"/>
      <c r="BF30" s="95"/>
      <c r="BG30" s="95"/>
      <c r="BH30" s="95"/>
      <c r="BI30" s="95"/>
      <c r="BJ30" s="95"/>
      <c r="BK30" s="95"/>
      <c r="BL30" s="95"/>
      <c r="BM30" s="95"/>
      <c r="BN30" s="95"/>
    </row>
    <row r="31" s="9" customFormat="1" ht="20.25" spans="1:66">
      <c r="A31"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1.23</v>
      </c>
      <c r="B31" s="53"/>
      <c r="C31" s="9"/>
      <c r="D31" s="60"/>
      <c r="E31" s="55">
        <v>44652</v>
      </c>
      <c r="F31" s="56">
        <f t="shared" si="2"/>
        <v>44659</v>
      </c>
      <c r="G31" s="57">
        <v>8</v>
      </c>
      <c r="H31" s="58">
        <v>0</v>
      </c>
      <c r="I31" s="93">
        <f t="shared" si="3"/>
        <v>6</v>
      </c>
      <c r="J31" s="94"/>
      <c r="K31" s="95"/>
      <c r="L31" s="95"/>
      <c r="M31" s="95"/>
      <c r="N31" s="95"/>
      <c r="O31" s="95"/>
      <c r="P31" s="95"/>
      <c r="Q31" s="95"/>
      <c r="R31" s="95"/>
      <c r="S31" s="95"/>
      <c r="T31" s="95"/>
      <c r="U31" s="95"/>
      <c r="V31" s="95"/>
      <c r="W31" s="95"/>
      <c r="X31" s="95"/>
      <c r="Y31" s="95"/>
      <c r="Z31" s="95"/>
      <c r="AA31" s="95"/>
      <c r="AB31" s="95"/>
      <c r="AC31" s="95"/>
      <c r="AD31" s="95"/>
      <c r="AE31" s="95"/>
      <c r="AF31" s="95"/>
      <c r="AG31" s="95"/>
      <c r="AH31" s="95"/>
      <c r="AI31" s="95"/>
      <c r="AJ31" s="95"/>
      <c r="AK31" s="95"/>
      <c r="AL31" s="95"/>
      <c r="AM31" s="95"/>
      <c r="AN31" s="95"/>
      <c r="AO31" s="95"/>
      <c r="AP31" s="95"/>
      <c r="AQ31" s="95"/>
      <c r="AR31" s="95"/>
      <c r="AS31" s="95"/>
      <c r="AT31" s="95"/>
      <c r="AU31" s="95"/>
      <c r="AV31" s="95"/>
      <c r="AW31" s="95"/>
      <c r="AX31" s="95"/>
      <c r="AY31" s="95"/>
      <c r="AZ31" s="95"/>
      <c r="BA31" s="95"/>
      <c r="BB31" s="95"/>
      <c r="BC31" s="95"/>
      <c r="BD31" s="95"/>
      <c r="BE31" s="95"/>
      <c r="BF31" s="95"/>
      <c r="BG31" s="95"/>
      <c r="BH31" s="95"/>
      <c r="BI31" s="95"/>
      <c r="BJ31" s="95"/>
      <c r="BK31" s="95"/>
      <c r="BL31" s="95"/>
      <c r="BM31" s="95"/>
      <c r="BN31" s="95"/>
    </row>
    <row r="32" s="9" customFormat="1" ht="20.25" spans="1:66">
      <c r="A32"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1.24</v>
      </c>
      <c r="B32" s="53"/>
      <c r="C32" s="9"/>
      <c r="D32" s="60"/>
      <c r="E32" s="55">
        <v>44652</v>
      </c>
      <c r="F32" s="56">
        <f t="shared" si="2"/>
        <v>44659</v>
      </c>
      <c r="G32" s="57">
        <v>8</v>
      </c>
      <c r="H32" s="58">
        <v>0</v>
      </c>
      <c r="I32" s="93">
        <f t="shared" si="3"/>
        <v>6</v>
      </c>
      <c r="J32" s="94"/>
      <c r="K32" s="95"/>
      <c r="L32" s="95"/>
      <c r="M32" s="95"/>
      <c r="N32" s="95"/>
      <c r="O32" s="95"/>
      <c r="P32" s="95"/>
      <c r="Q32" s="95"/>
      <c r="R32" s="95"/>
      <c r="S32" s="95"/>
      <c r="T32" s="95"/>
      <c r="U32" s="95"/>
      <c r="V32" s="95"/>
      <c r="W32" s="95"/>
      <c r="X32" s="95"/>
      <c r="Y32" s="95"/>
      <c r="Z32" s="95"/>
      <c r="AA32" s="95"/>
      <c r="AB32" s="95"/>
      <c r="AC32" s="95"/>
      <c r="AD32" s="95"/>
      <c r="AE32" s="95"/>
      <c r="AF32" s="95"/>
      <c r="AG32" s="95"/>
      <c r="AH32" s="95"/>
      <c r="AI32" s="95"/>
      <c r="AJ32" s="95"/>
      <c r="AK32" s="95"/>
      <c r="AL32" s="95"/>
      <c r="AM32" s="95"/>
      <c r="AN32" s="95"/>
      <c r="AO32" s="95"/>
      <c r="AP32" s="95"/>
      <c r="AQ32" s="95"/>
      <c r="AR32" s="95"/>
      <c r="AS32" s="95"/>
      <c r="AT32" s="95"/>
      <c r="AU32" s="95"/>
      <c r="AV32" s="95"/>
      <c r="AW32" s="95"/>
      <c r="AX32" s="95"/>
      <c r="AY32" s="95"/>
      <c r="AZ32" s="95"/>
      <c r="BA32" s="95"/>
      <c r="BB32" s="95"/>
      <c r="BC32" s="95"/>
      <c r="BD32" s="95"/>
      <c r="BE32" s="95"/>
      <c r="BF32" s="95"/>
      <c r="BG32" s="95"/>
      <c r="BH32" s="95"/>
      <c r="BI32" s="95"/>
      <c r="BJ32" s="95"/>
      <c r="BK32" s="95"/>
      <c r="BL32" s="95"/>
      <c r="BM32" s="95"/>
      <c r="BN32" s="95"/>
    </row>
    <row r="33" s="9" customFormat="1" ht="20.25" spans="1:66">
      <c r="A33"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1.25</v>
      </c>
      <c r="B33" s="53"/>
      <c r="C33" s="9"/>
      <c r="D33" s="60"/>
      <c r="E33" s="55">
        <v>44652</v>
      </c>
      <c r="F33" s="56">
        <f t="shared" si="2"/>
        <v>44659</v>
      </c>
      <c r="G33" s="57">
        <v>8</v>
      </c>
      <c r="H33" s="58">
        <v>0</v>
      </c>
      <c r="I33" s="93">
        <f t="shared" si="3"/>
        <v>6</v>
      </c>
      <c r="J33" s="94"/>
      <c r="K33" s="95"/>
      <c r="L33" s="95"/>
      <c r="M33" s="95"/>
      <c r="N33" s="95"/>
      <c r="O33" s="95"/>
      <c r="P33" s="95"/>
      <c r="Q33" s="95"/>
      <c r="R33" s="95"/>
      <c r="S33" s="95"/>
      <c r="T33" s="95"/>
      <c r="U33" s="95"/>
      <c r="V33" s="95"/>
      <c r="W33" s="95"/>
      <c r="X33" s="95"/>
      <c r="Y33" s="95"/>
      <c r="Z33" s="95"/>
      <c r="AA33" s="95"/>
      <c r="AB33" s="95"/>
      <c r="AC33" s="95"/>
      <c r="AD33" s="95"/>
      <c r="AE33" s="95"/>
      <c r="AF33" s="95"/>
      <c r="AG33" s="95"/>
      <c r="AH33" s="95"/>
      <c r="AI33" s="95"/>
      <c r="AJ33" s="95"/>
      <c r="AK33" s="95"/>
      <c r="AL33" s="95"/>
      <c r="AM33" s="95"/>
      <c r="AN33" s="95"/>
      <c r="AO33" s="95"/>
      <c r="AP33" s="95"/>
      <c r="AQ33" s="95"/>
      <c r="AR33" s="95"/>
      <c r="AS33" s="95"/>
      <c r="AT33" s="95"/>
      <c r="AU33" s="95"/>
      <c r="AV33" s="95"/>
      <c r="AW33" s="95"/>
      <c r="AX33" s="95"/>
      <c r="AY33" s="95"/>
      <c r="AZ33" s="95"/>
      <c r="BA33" s="95"/>
      <c r="BB33" s="95"/>
      <c r="BC33" s="95"/>
      <c r="BD33" s="95"/>
      <c r="BE33" s="95"/>
      <c r="BF33" s="95"/>
      <c r="BG33" s="95"/>
      <c r="BH33" s="95"/>
      <c r="BI33" s="95"/>
      <c r="BJ33" s="95"/>
      <c r="BK33" s="95"/>
      <c r="BL33" s="95"/>
      <c r="BM33" s="95"/>
      <c r="BN33" s="95"/>
    </row>
    <row r="34" s="9" customFormat="1" ht="20.25" spans="1:66">
      <c r="A34"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1.26</v>
      </c>
      <c r="B34" s="53"/>
      <c r="C34" s="9"/>
      <c r="D34" s="60"/>
      <c r="E34" s="55">
        <v>44652</v>
      </c>
      <c r="F34" s="56">
        <f t="shared" si="2"/>
        <v>44654</v>
      </c>
      <c r="G34" s="57">
        <v>3</v>
      </c>
      <c r="H34" s="58">
        <v>0</v>
      </c>
      <c r="I34" s="93">
        <f t="shared" si="3"/>
        <v>1</v>
      </c>
      <c r="J34" s="94"/>
      <c r="K34" s="95"/>
      <c r="L34" s="95"/>
      <c r="M34" s="95"/>
      <c r="N34" s="95"/>
      <c r="O34" s="95"/>
      <c r="P34" s="95"/>
      <c r="Q34" s="95"/>
      <c r="R34" s="95"/>
      <c r="S34" s="95"/>
      <c r="T34" s="95"/>
      <c r="U34" s="95"/>
      <c r="V34" s="95"/>
      <c r="W34" s="95"/>
      <c r="X34" s="95"/>
      <c r="Y34" s="95"/>
      <c r="Z34" s="95"/>
      <c r="AA34" s="95"/>
      <c r="AB34" s="95"/>
      <c r="AC34" s="95"/>
      <c r="AD34" s="95"/>
      <c r="AE34" s="95"/>
      <c r="AF34" s="95"/>
      <c r="AG34" s="95"/>
      <c r="AH34" s="95"/>
      <c r="AI34" s="95"/>
      <c r="AJ34" s="95"/>
      <c r="AK34" s="95"/>
      <c r="AL34" s="95"/>
      <c r="AM34" s="95"/>
      <c r="AN34" s="95"/>
      <c r="AO34" s="95"/>
      <c r="AP34" s="95"/>
      <c r="AQ34" s="95"/>
      <c r="AR34" s="95"/>
      <c r="AS34" s="95"/>
      <c r="AT34" s="95"/>
      <c r="AU34" s="95"/>
      <c r="AV34" s="95"/>
      <c r="AW34" s="95"/>
      <c r="AX34" s="95"/>
      <c r="AY34" s="95"/>
      <c r="AZ34" s="95"/>
      <c r="BA34" s="95"/>
      <c r="BB34" s="95"/>
      <c r="BC34" s="95"/>
      <c r="BD34" s="95"/>
      <c r="BE34" s="95"/>
      <c r="BF34" s="95"/>
      <c r="BG34" s="95"/>
      <c r="BH34" s="95"/>
      <c r="BI34" s="95"/>
      <c r="BJ34" s="95"/>
      <c r="BK34" s="95"/>
      <c r="BL34" s="95"/>
      <c r="BM34" s="95"/>
      <c r="BN34" s="95"/>
    </row>
    <row r="35" s="10" customFormat="1" ht="27" customHeight="1" spans="1:66">
      <c r="A35" s="61" t="s">
        <v>158</v>
      </c>
      <c r="B35" s="42"/>
      <c r="C35" s="42"/>
      <c r="D35" s="42"/>
      <c r="E35" s="42"/>
      <c r="F35" s="42"/>
      <c r="G35" s="42"/>
      <c r="H35" s="42"/>
      <c r="I35" s="42"/>
      <c r="J35" s="42"/>
      <c r="K35" s="95"/>
      <c r="L35" s="95"/>
      <c r="M35" s="95"/>
      <c r="N35" s="95"/>
      <c r="O35" s="95"/>
      <c r="P35" s="95"/>
      <c r="Q35" s="95"/>
      <c r="R35" s="95"/>
      <c r="S35" s="95"/>
      <c r="T35" s="95"/>
      <c r="U35" s="95"/>
      <c r="V35" s="95"/>
      <c r="W35" s="95"/>
      <c r="X35" s="95"/>
      <c r="Y35" s="95"/>
      <c r="Z35" s="95"/>
      <c r="AA35" s="95"/>
      <c r="AB35" s="95"/>
      <c r="AC35" s="95"/>
      <c r="AD35" s="95"/>
      <c r="AE35" s="95"/>
      <c r="AF35" s="95"/>
      <c r="AG35" s="95"/>
      <c r="AH35" s="95"/>
      <c r="AI35" s="95"/>
      <c r="AJ35" s="95"/>
      <c r="AK35" s="95"/>
      <c r="AL35" s="95"/>
      <c r="AM35" s="95"/>
      <c r="AN35" s="95"/>
      <c r="AO35" s="95"/>
      <c r="AP35" s="95"/>
      <c r="AQ35" s="95"/>
      <c r="AR35" s="95"/>
      <c r="AS35" s="95"/>
      <c r="AT35" s="95"/>
      <c r="AU35" s="95"/>
      <c r="AV35" s="95"/>
      <c r="AW35" s="95"/>
      <c r="AX35" s="95"/>
      <c r="AY35" s="95"/>
      <c r="AZ35" s="95"/>
      <c r="BA35" s="95"/>
      <c r="BB35" s="95"/>
      <c r="BC35" s="95"/>
      <c r="BD35" s="95"/>
      <c r="BE35" s="95"/>
      <c r="BF35" s="95"/>
      <c r="BG35" s="95"/>
      <c r="BH35" s="95"/>
      <c r="BI35" s="95"/>
      <c r="BJ35" s="95"/>
      <c r="BK35" s="95"/>
      <c r="BL35" s="95"/>
      <c r="BM35" s="95"/>
      <c r="BN35" s="95"/>
    </row>
    <row r="36" s="11" customFormat="1" ht="21" spans="1:66">
      <c r="A36" s="62" t="s">
        <v>159</v>
      </c>
      <c r="B36" s="63"/>
      <c r="C36" s="63"/>
      <c r="D36" s="63"/>
      <c r="E36" s="63"/>
      <c r="F36" s="63"/>
      <c r="G36" s="63"/>
      <c r="H36" s="63"/>
      <c r="I36" s="96"/>
      <c r="J36" s="97"/>
      <c r="K36" s="95"/>
      <c r="L36" s="95"/>
      <c r="M36" s="95"/>
      <c r="N36" s="95"/>
      <c r="O36" s="95"/>
      <c r="P36" s="95"/>
      <c r="Q36" s="95"/>
      <c r="R36" s="95"/>
      <c r="S36" s="95"/>
      <c r="T36" s="95"/>
      <c r="U36" s="95"/>
      <c r="V36" s="95"/>
      <c r="W36" s="95"/>
      <c r="X36" s="95"/>
      <c r="Y36" s="95"/>
      <c r="Z36" s="95"/>
      <c r="AA36" s="95"/>
      <c r="AB36" s="95"/>
      <c r="AC36" s="95"/>
      <c r="AD36" s="95"/>
      <c r="AE36" s="95"/>
      <c r="AF36" s="95"/>
      <c r="AG36" s="95"/>
      <c r="AH36" s="95"/>
      <c r="AI36" s="95"/>
      <c r="AJ36" s="95"/>
      <c r="AK36" s="95"/>
      <c r="AL36" s="95"/>
      <c r="AM36" s="95"/>
      <c r="AN36" s="95"/>
      <c r="AO36" s="95"/>
      <c r="AP36" s="95"/>
      <c r="AQ36" s="95"/>
      <c r="AR36" s="95"/>
      <c r="AS36" s="95"/>
      <c r="AT36" s="95"/>
      <c r="AU36" s="95"/>
      <c r="AV36" s="95"/>
      <c r="AW36" s="95"/>
      <c r="AX36" s="95"/>
      <c r="AY36" s="95"/>
      <c r="AZ36" s="95"/>
      <c r="BA36" s="95"/>
      <c r="BB36" s="95"/>
      <c r="BC36" s="95"/>
      <c r="BD36" s="95"/>
      <c r="BE36" s="95"/>
      <c r="BF36" s="95"/>
      <c r="BG36" s="95"/>
      <c r="BH36" s="95"/>
      <c r="BI36" s="95"/>
      <c r="BJ36" s="95"/>
      <c r="BK36" s="95"/>
      <c r="BL36" s="95"/>
      <c r="BM36" s="95"/>
      <c r="BN36" s="95"/>
    </row>
    <row r="37" s="11" customFormat="1" ht="20.25" spans="1:66">
      <c r="A37" s="64" t="str">
        <f>IF(ISERROR(VALUE(SUBSTITUTE(prevWBS,".",""))),"1",IF(ISERROR(FIND("`",SUBSTITUTE(prevWBS,".","`",1))),TEXT(VALUE(prevWBS)+1,"#"),TEXT(VALUE(LEFT(prevWBS,FIND("`",SUBSTITUTE(prevWBS,".","`",1))-1))+1,"#")))</f>
        <v>1</v>
      </c>
      <c r="B37" s="65" t="s">
        <v>160</v>
      </c>
      <c r="C37" s="66"/>
      <c r="D37" s="67"/>
      <c r="E37" s="68"/>
      <c r="F37" s="69"/>
      <c r="G37" s="70"/>
      <c r="H37" s="71"/>
      <c r="I37" s="98"/>
      <c r="J37" s="99"/>
      <c r="K37" s="95"/>
      <c r="L37" s="95"/>
      <c r="M37" s="95"/>
      <c r="N37" s="95"/>
      <c r="O37" s="95"/>
      <c r="P37" s="95"/>
      <c r="Q37" s="95"/>
      <c r="R37" s="95"/>
      <c r="S37" s="95"/>
      <c r="T37" s="95"/>
      <c r="U37" s="95"/>
      <c r="V37" s="95"/>
      <c r="W37" s="95"/>
      <c r="X37" s="95"/>
      <c r="Y37" s="95"/>
      <c r="Z37" s="95"/>
      <c r="AA37" s="95"/>
      <c r="AB37" s="95"/>
      <c r="AC37" s="95"/>
      <c r="AD37" s="95"/>
      <c r="AE37" s="95"/>
      <c r="AF37" s="95"/>
      <c r="AG37" s="95"/>
      <c r="AH37" s="95"/>
      <c r="AI37" s="95"/>
      <c r="AJ37" s="95"/>
      <c r="AK37" s="95"/>
      <c r="AL37" s="95"/>
      <c r="AM37" s="95"/>
      <c r="AN37" s="95"/>
      <c r="AO37" s="95"/>
      <c r="AP37" s="95"/>
      <c r="AQ37" s="95"/>
      <c r="AR37" s="95"/>
      <c r="AS37" s="95"/>
      <c r="AT37" s="95"/>
      <c r="AU37" s="95"/>
      <c r="AV37" s="95"/>
      <c r="AW37" s="95"/>
      <c r="AX37" s="95"/>
      <c r="AY37" s="95"/>
      <c r="AZ37" s="95"/>
      <c r="BA37" s="95"/>
      <c r="BB37" s="95"/>
      <c r="BC37" s="95"/>
      <c r="BD37" s="95"/>
      <c r="BE37" s="95"/>
      <c r="BF37" s="95"/>
      <c r="BG37" s="95"/>
      <c r="BH37" s="95"/>
      <c r="BI37" s="95"/>
      <c r="BJ37" s="95"/>
      <c r="BK37" s="95"/>
      <c r="BL37" s="95"/>
      <c r="BM37" s="95"/>
      <c r="BN37" s="95"/>
    </row>
    <row r="38" s="11" customFormat="1" ht="20.25" spans="1:66">
      <c r="A38" s="52"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v>
      </c>
      <c r="B38" s="53" t="s">
        <v>161</v>
      </c>
      <c r="C38" s="9"/>
      <c r="D38" s="60"/>
      <c r="E38" s="55"/>
      <c r="F38" s="56" t="str">
        <f t="shared" ref="F38:F40" si="4">IF(ISBLANK(E38)," - ",IF(G38=0,E38,E38+G38-1))</f>
        <v> - </v>
      </c>
      <c r="G38" s="57"/>
      <c r="H38" s="58">
        <v>0</v>
      </c>
      <c r="I38" s="93">
        <f t="shared" ref="I38:I40" si="5">IF(OR(F38=0,E38=0),0,NETWORKDAYS(E38,F38))</f>
        <v>0</v>
      </c>
      <c r="J38" s="94"/>
      <c r="K38" s="95"/>
      <c r="L38" s="95"/>
      <c r="M38" s="95"/>
      <c r="N38" s="95"/>
      <c r="O38" s="95"/>
      <c r="P38" s="95"/>
      <c r="Q38" s="95"/>
      <c r="R38" s="95"/>
      <c r="S38" s="95"/>
      <c r="T38" s="95"/>
      <c r="U38" s="95"/>
      <c r="V38" s="95"/>
      <c r="W38" s="95"/>
      <c r="X38" s="95"/>
      <c r="Y38" s="95"/>
      <c r="Z38" s="95"/>
      <c r="AA38" s="95"/>
      <c r="AB38" s="95"/>
      <c r="AC38" s="95"/>
      <c r="AD38" s="95"/>
      <c r="AE38" s="95"/>
      <c r="AF38" s="95"/>
      <c r="AG38" s="95"/>
      <c r="AH38" s="95"/>
      <c r="AI38" s="95"/>
      <c r="AJ38" s="95"/>
      <c r="AK38" s="95"/>
      <c r="AL38" s="95"/>
      <c r="AM38" s="95"/>
      <c r="AN38" s="95"/>
      <c r="AO38" s="95"/>
      <c r="AP38" s="95"/>
      <c r="AQ38" s="95"/>
      <c r="AR38" s="95"/>
      <c r="AS38" s="95"/>
      <c r="AT38" s="95"/>
      <c r="AU38" s="95"/>
      <c r="AV38" s="95"/>
      <c r="AW38" s="95"/>
      <c r="AX38" s="95"/>
      <c r="AY38" s="95"/>
      <c r="AZ38" s="95"/>
      <c r="BA38" s="95"/>
      <c r="BB38" s="95"/>
      <c r="BC38" s="95"/>
      <c r="BD38" s="95"/>
      <c r="BE38" s="95"/>
      <c r="BF38" s="95"/>
      <c r="BG38" s="95"/>
      <c r="BH38" s="95"/>
      <c r="BI38" s="95"/>
      <c r="BJ38" s="95"/>
      <c r="BK38" s="95"/>
      <c r="BL38" s="95"/>
      <c r="BM38" s="95"/>
      <c r="BN38" s="95"/>
    </row>
    <row r="39" s="11" customFormat="1" ht="20.25" spans="1:66">
      <c r="A39" s="52" t="str">
        <f>IF(ISERROR(VALUE(SUBSTITUTE(prevWBS,".",""))),"0.0.1",IF(ISERROR(FIND("`",SUBSTITUTE(prevWBS,".","`",2))),prevWBS&amp;".1",LEFT(prevWBS,FIND("`",SUBSTITUTE(prevWBS,".","`",2)))&amp;IF(ISERROR(FIND("`",SUBSTITUTE(prevWBS,".","`",3))),VALUE(RIGHT(prevWBS,LEN(prevWBS)-FIND("`",SUBSTITUTE(prevWBS,".","`",2))))+1,VALUE(MID(prevWBS,FIND("`",SUBSTITUTE(prevWBS,".","`",2))+1,(FIND("`",SUBSTITUTE(prevWBS,".","`",3))-FIND("`",SUBSTITUTE(prevWBS,".","`",2))-1)))+1)))</f>
        <v>1.1.1</v>
      </c>
      <c r="B39" s="53" t="s">
        <v>162</v>
      </c>
      <c r="C39" s="9"/>
      <c r="D39" s="60"/>
      <c r="E39" s="55"/>
      <c r="F39" s="56" t="str">
        <f t="shared" si="4"/>
        <v> - </v>
      </c>
      <c r="G39" s="57"/>
      <c r="H39" s="58">
        <v>0</v>
      </c>
      <c r="I39" s="93">
        <f t="shared" si="5"/>
        <v>0</v>
      </c>
      <c r="J39" s="94"/>
      <c r="K39" s="95"/>
      <c r="L39" s="95"/>
      <c r="M39" s="95"/>
      <c r="N39" s="95"/>
      <c r="O39" s="95"/>
      <c r="P39" s="95"/>
      <c r="Q39" s="95"/>
      <c r="R39" s="95"/>
      <c r="S39" s="95"/>
      <c r="T39" s="95"/>
      <c r="U39" s="95"/>
      <c r="V39" s="95"/>
      <c r="W39" s="95"/>
      <c r="X39" s="95"/>
      <c r="Y39" s="95"/>
      <c r="Z39" s="95"/>
      <c r="AA39" s="95"/>
      <c r="AB39" s="95"/>
      <c r="AC39" s="95"/>
      <c r="AD39" s="95"/>
      <c r="AE39" s="95"/>
      <c r="AF39" s="95"/>
      <c r="AG39" s="95"/>
      <c r="AH39" s="95"/>
      <c r="AI39" s="95"/>
      <c r="AJ39" s="95"/>
      <c r="AK39" s="95"/>
      <c r="AL39" s="95"/>
      <c r="AM39" s="95"/>
      <c r="AN39" s="95"/>
      <c r="AO39" s="95"/>
      <c r="AP39" s="95"/>
      <c r="AQ39" s="95"/>
      <c r="AR39" s="95"/>
      <c r="AS39" s="95"/>
      <c r="AT39" s="95"/>
      <c r="AU39" s="95"/>
      <c r="AV39" s="95"/>
      <c r="AW39" s="95"/>
      <c r="AX39" s="95"/>
      <c r="AY39" s="95"/>
      <c r="AZ39" s="95"/>
      <c r="BA39" s="95"/>
      <c r="BB39" s="95"/>
      <c r="BC39" s="95"/>
      <c r="BD39" s="95"/>
      <c r="BE39" s="95"/>
      <c r="BF39" s="95"/>
      <c r="BG39" s="95"/>
      <c r="BH39" s="95"/>
      <c r="BI39" s="95"/>
      <c r="BJ39" s="95"/>
      <c r="BK39" s="95"/>
      <c r="BL39" s="95"/>
      <c r="BM39" s="95"/>
      <c r="BN39" s="95"/>
    </row>
    <row r="40" s="11" customFormat="1" ht="20.25" spans="1:66">
      <c r="A40" s="52" t="str">
        <f>IF(ISERROR(VALUE(SUBSTITUTE(prevWBS,".",""))),"0.0.0.1",IF(ISERROR(FIND("`",SUBSTITUTE(prevWBS,".","`",3))),prevWBS&amp;".1",LEFT(prevWBS,FIND("`",SUBSTITUTE(prevWBS,".","`",3)))&amp;IF(ISERROR(FIND("`",SUBSTITUTE(prevWBS,".","`",4))),VALUE(RIGHT(prevWBS,LEN(prevWBS)-FIND("`",SUBSTITUTE(prevWBS,".","`",3))))+1,VALUE(MID(prevWBS,FIND("`",SUBSTITUTE(prevWBS,".","`",3))+1,(FIND("`",SUBSTITUTE(prevWBS,".","`",4))-FIND("`",SUBSTITUTE(prevWBS,".","`",3))-1)))+1)))</f>
        <v>1.1.1.1</v>
      </c>
      <c r="B40" s="53" t="s">
        <v>163</v>
      </c>
      <c r="C40" s="9"/>
      <c r="D40" s="60"/>
      <c r="E40" s="55"/>
      <c r="F40" s="56" t="str">
        <f t="shared" si="4"/>
        <v> - </v>
      </c>
      <c r="G40" s="57"/>
      <c r="H40" s="58">
        <v>0</v>
      </c>
      <c r="I40" s="93">
        <f t="shared" si="5"/>
        <v>0</v>
      </c>
      <c r="J40" s="94"/>
      <c r="K40" s="95"/>
      <c r="L40" s="95"/>
      <c r="M40" s="95"/>
      <c r="N40" s="95"/>
      <c r="O40" s="95"/>
      <c r="P40" s="95"/>
      <c r="Q40" s="95"/>
      <c r="R40" s="95"/>
      <c r="S40" s="95"/>
      <c r="T40" s="95"/>
      <c r="U40" s="95"/>
      <c r="V40" s="95"/>
      <c r="W40" s="95"/>
      <c r="X40" s="95"/>
      <c r="Y40" s="95"/>
      <c r="Z40" s="95"/>
      <c r="AA40" s="95"/>
      <c r="AB40" s="95"/>
      <c r="AC40" s="95"/>
      <c r="AD40" s="95"/>
      <c r="AE40" s="95"/>
      <c r="AF40" s="95"/>
      <c r="AG40" s="95"/>
      <c r="AH40" s="95"/>
      <c r="AI40" s="95"/>
      <c r="AJ40" s="95"/>
      <c r="AK40" s="95"/>
      <c r="AL40" s="95"/>
      <c r="AM40" s="95"/>
      <c r="AN40" s="95"/>
      <c r="AO40" s="95"/>
      <c r="AP40" s="95"/>
      <c r="AQ40" s="95"/>
      <c r="AR40" s="95"/>
      <c r="AS40" s="95"/>
      <c r="AT40" s="95"/>
      <c r="AU40" s="95"/>
      <c r="AV40" s="95"/>
      <c r="AW40" s="95"/>
      <c r="AX40" s="95"/>
      <c r="AY40" s="95"/>
      <c r="AZ40" s="95"/>
      <c r="BA40" s="95"/>
      <c r="BB40" s="95"/>
      <c r="BC40" s="95"/>
      <c r="BD40" s="95"/>
      <c r="BE40" s="95"/>
      <c r="BF40" s="95"/>
      <c r="BG40" s="95"/>
      <c r="BH40" s="95"/>
      <c r="BI40" s="95"/>
      <c r="BJ40" s="95"/>
      <c r="BK40" s="95"/>
      <c r="BL40" s="95"/>
      <c r="BM40" s="95"/>
      <c r="BN40" s="95"/>
    </row>
    <row r="41" s="12" customFormat="1" ht="19.5" customHeight="1" spans="1:66">
      <c r="A41" s="72"/>
      <c r="B41" s="73"/>
      <c r="C41" s="73"/>
      <c r="D41" s="74"/>
      <c r="E41" s="73"/>
      <c r="F41" s="73"/>
      <c r="G41" s="73"/>
      <c r="H41" s="73"/>
      <c r="I41" s="73"/>
      <c r="J41" s="73"/>
      <c r="K41" s="73"/>
      <c r="L41" s="73"/>
      <c r="M41" s="73"/>
      <c r="N41" s="73"/>
      <c r="O41" s="73"/>
      <c r="P41" s="73"/>
      <c r="Q41" s="73"/>
      <c r="R41" s="73"/>
      <c r="S41" s="73"/>
      <c r="T41" s="73"/>
      <c r="U41" s="73"/>
      <c r="V41" s="73"/>
      <c r="W41" s="73"/>
      <c r="X41" s="73"/>
      <c r="Y41" s="73"/>
      <c r="Z41" s="73"/>
      <c r="AA41" s="73"/>
      <c r="AB41" s="73"/>
      <c r="AC41" s="73"/>
      <c r="AD41" s="73"/>
      <c r="AE41" s="73"/>
      <c r="AF41" s="73"/>
      <c r="AG41" s="73"/>
      <c r="AH41" s="73"/>
      <c r="AI41" s="73"/>
      <c r="AJ41" s="73"/>
      <c r="AK41" s="73"/>
      <c r="AL41" s="73"/>
      <c r="AM41" s="73"/>
      <c r="AN41" s="73"/>
      <c r="AO41" s="73"/>
      <c r="AP41" s="73"/>
      <c r="AQ41" s="73"/>
      <c r="AR41" s="73"/>
      <c r="AS41" s="73"/>
      <c r="AT41" s="73"/>
      <c r="AU41" s="73"/>
      <c r="AV41" s="73"/>
      <c r="AW41" s="73"/>
      <c r="AX41" s="73"/>
      <c r="AY41" s="73"/>
      <c r="AZ41" s="73"/>
      <c r="BA41" s="73"/>
      <c r="BB41" s="73"/>
      <c r="BC41" s="73"/>
      <c r="BD41" s="73"/>
      <c r="BE41" s="73"/>
      <c r="BF41" s="73"/>
      <c r="BG41" s="73"/>
      <c r="BH41" s="73"/>
      <c r="BI41" s="73"/>
      <c r="BJ41" s="73"/>
      <c r="BK41" s="73"/>
      <c r="BL41" s="73"/>
      <c r="BM41" s="73"/>
      <c r="BN41" s="73"/>
    </row>
    <row r="42" s="13" customFormat="1" ht="19.5" customHeight="1" spans="1:66">
      <c r="A42" s="14"/>
      <c r="B42" s="15"/>
      <c r="C42" s="15"/>
      <c r="D42" s="16"/>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row>
    <row r="43" s="13" customFormat="1" ht="19.5" customHeight="1" spans="1:66">
      <c r="A43" s="14"/>
      <c r="B43" s="15"/>
      <c r="C43" s="15"/>
      <c r="D43" s="16"/>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row>
  </sheetData>
  <mergeCells count="19">
    <mergeCell ref="AD1:AR1"/>
    <mergeCell ref="C4:E4"/>
    <mergeCell ref="K4:Q4"/>
    <mergeCell ref="R4:X4"/>
    <mergeCell ref="Y4:AE4"/>
    <mergeCell ref="AF4:AL4"/>
    <mergeCell ref="AM4:AS4"/>
    <mergeCell ref="AT4:AZ4"/>
    <mergeCell ref="BA4:BG4"/>
    <mergeCell ref="BH4:BN4"/>
    <mergeCell ref="C5:E5"/>
    <mergeCell ref="K5:Q5"/>
    <mergeCell ref="R5:X5"/>
    <mergeCell ref="Y5:AE5"/>
    <mergeCell ref="AF5:AL5"/>
    <mergeCell ref="AM5:AS5"/>
    <mergeCell ref="AT5:AZ5"/>
    <mergeCell ref="BA5:BG5"/>
    <mergeCell ref="BH5:BN5"/>
  </mergeCells>
  <conditionalFormatting sqref="H31">
    <cfRule type="dataBar" priority="10">
      <dataBar>
        <cfvo type="num" val="0"/>
        <cfvo type="num" val="1"/>
        <color theme="0" tint="-0.249977111117893"/>
      </dataBar>
      <extLst>
        <ext xmlns:x14="http://schemas.microsoft.com/office/spreadsheetml/2009/9/main" uri="{B025F937-C7B1-47D3-B67F-A62EFF666E3E}">
          <x14:id>{7c237998-1883-43b4-b063-7f8e0f2a3282}</x14:id>
        </ext>
      </extLst>
    </cfRule>
  </conditionalFormatting>
  <conditionalFormatting sqref="K31:BN31">
    <cfRule type="expression" dxfId="0" priority="12">
      <formula>AND(NOT(ISBLANK($E31)),$E31&lt;=K$6,$F31&gt;=K$6)</formula>
    </cfRule>
    <cfRule type="expression" dxfId="1" priority="11">
      <formula>AND($E31&lt;=K$6,ROUNDDOWN(($F31-$E31+1)*$H31,0)+$E31-1&gt;=K$6)</formula>
    </cfRule>
    <cfRule type="expression" dxfId="2" priority="9">
      <formula>K$6=TODAY()</formula>
    </cfRule>
  </conditionalFormatting>
  <conditionalFormatting sqref="H32">
    <cfRule type="dataBar" priority="14">
      <dataBar>
        <cfvo type="num" val="0"/>
        <cfvo type="num" val="1"/>
        <color theme="0" tint="-0.249977111117893"/>
      </dataBar>
      <extLst>
        <ext xmlns:x14="http://schemas.microsoft.com/office/spreadsheetml/2009/9/main" uri="{B025F937-C7B1-47D3-B67F-A62EFF666E3E}">
          <x14:id>{c220607b-e3c4-442d-bf0d-beb48d600cc1}</x14:id>
        </ext>
      </extLst>
    </cfRule>
  </conditionalFormatting>
  <conditionalFormatting sqref="K32:BN32">
    <cfRule type="expression" dxfId="0" priority="16">
      <formula>AND(NOT(ISBLANK($E32)),$E32&lt;=K$6,$F32&gt;=K$6)</formula>
    </cfRule>
    <cfRule type="expression" dxfId="1" priority="15">
      <formula>AND($E32&lt;=K$6,ROUNDDOWN(($F32-$E32+1)*$H32,0)+$E32-1&gt;=K$6)</formula>
    </cfRule>
    <cfRule type="expression" dxfId="2" priority="13">
      <formula>K$6=TODAY()</formula>
    </cfRule>
  </conditionalFormatting>
  <conditionalFormatting sqref="H33">
    <cfRule type="dataBar" priority="6">
      <dataBar>
        <cfvo type="num" val="0"/>
        <cfvo type="num" val="1"/>
        <color theme="0" tint="-0.249977111117893"/>
      </dataBar>
      <extLst>
        <ext xmlns:x14="http://schemas.microsoft.com/office/spreadsheetml/2009/9/main" uri="{B025F937-C7B1-47D3-B67F-A62EFF666E3E}">
          <x14:id>{714a2dd7-e9e9-4858-a281-18e23981adb7}</x14:id>
        </ext>
      </extLst>
    </cfRule>
  </conditionalFormatting>
  <conditionalFormatting sqref="K33:BN33">
    <cfRule type="expression" dxfId="0" priority="8">
      <formula>AND(NOT(ISBLANK($E33)),$E33&lt;=K$6,$F33&gt;=K$6)</formula>
    </cfRule>
    <cfRule type="expression" dxfId="1" priority="7">
      <formula>AND($E33&lt;=K$6,ROUNDDOWN(($F33-$E33+1)*$H33,0)+$E33-1&gt;=K$6)</formula>
    </cfRule>
    <cfRule type="expression" dxfId="2" priority="5">
      <formula>K$6=TODAY()</formula>
    </cfRule>
  </conditionalFormatting>
  <conditionalFormatting sqref="H34">
    <cfRule type="dataBar" priority="2">
      <dataBar>
        <cfvo type="num" val="0"/>
        <cfvo type="num" val="1"/>
        <color theme="0" tint="-0.249977111117893"/>
      </dataBar>
      <extLst>
        <ext xmlns:x14="http://schemas.microsoft.com/office/spreadsheetml/2009/9/main" uri="{B025F937-C7B1-47D3-B67F-A62EFF666E3E}">
          <x14:id>{87ad92e2-d0e6-4456-99a7-21cce2e65479}</x14:id>
        </ext>
      </extLst>
    </cfRule>
  </conditionalFormatting>
  <conditionalFormatting sqref="K34:BN34">
    <cfRule type="expression" dxfId="0" priority="4">
      <formula>AND(NOT(ISBLANK($E34)),$E34&lt;=K$6,$F34&gt;=K$6)</formula>
    </cfRule>
    <cfRule type="expression" dxfId="1" priority="3">
      <formula>AND($E34&lt;=K$6,ROUNDDOWN(($F34-$E34+1)*$H34,0)+$E34-1&gt;=K$6)</formula>
    </cfRule>
    <cfRule type="expression" dxfId="2" priority="1">
      <formula>K$6=TODAY()</formula>
    </cfRule>
  </conditionalFormatting>
  <conditionalFormatting sqref="K6:BM7">
    <cfRule type="expression" dxfId="3" priority="19">
      <formula>K$6=TODAY()</formula>
    </cfRule>
  </conditionalFormatting>
  <conditionalFormatting sqref="K6:BN30 K35:BN40">
    <cfRule type="expression" dxfId="2" priority="17">
      <formula>K$6=TODAY()</formula>
    </cfRule>
  </conditionalFormatting>
  <conditionalFormatting sqref="H8:H30 H36:H40">
    <cfRule type="dataBar" priority="18">
      <dataBar>
        <cfvo type="num" val="0"/>
        <cfvo type="num" val="1"/>
        <color theme="0" tint="-0.249977111117893"/>
      </dataBar>
      <extLst>
        <ext xmlns:x14="http://schemas.microsoft.com/office/spreadsheetml/2009/9/main" uri="{B025F937-C7B1-47D3-B67F-A62EFF666E3E}">
          <x14:id>{587af9e2-bd4c-4c6d-a5d8-210194b4c6ed}</x14:id>
        </ext>
      </extLst>
    </cfRule>
  </conditionalFormatting>
  <conditionalFormatting sqref="K8:BN30 K35:BN40">
    <cfRule type="expression" dxfId="0" priority="21">
      <formula>AND(NOT(ISBLANK($E8)),$E8&lt;=K$6,$F8&gt;=K$6)</formula>
    </cfRule>
    <cfRule type="expression" dxfId="1" priority="20">
      <formula>AND($E8&lt;=K$6,ROUNDDOWN(($F8-$E8+1)*$H8,0)+$E8-1&gt;=K$6)</formula>
    </cfRule>
  </conditionalFormatting>
  <dataValidations count="1">
    <dataValidation allowBlank="1" showInputMessage="1" showErrorMessage="1" promptTitle="Display Week" prompt="Enter the week number to display first in the Gantt Chart. The weeks are numbered starting from the week containing the Start Date." sqref="I4"/>
  </dataValidations>
  <pageMargins left="0.75" right="0.75" top="1" bottom="1" header="0.5" footer="0.5"/>
  <headerFooter/>
  <drawing r:id="rId2"/>
  <legacyDrawing r:id="rId3"/>
  <mc:AlternateContent xmlns:mc="http://schemas.openxmlformats.org/markup-compatibility/2006">
    <mc:Choice Requires="x14">
      <controls>
        <mc:AlternateContent xmlns:mc="http://schemas.openxmlformats.org/markup-compatibility/2006">
          <mc:Choice Requires="x14">
            <control shapeId="2049" name="Scroll Bar 1" r:id="rId4">
              <controlPr print="0" defaultSize="0">
                <anchor moveWithCells="1">
                  <from>
                    <xdr:col>10</xdr:col>
                    <xdr:colOff>9525</xdr:colOff>
                    <xdr:row>1</xdr:row>
                    <xdr:rowOff>38100</xdr:rowOff>
                  </from>
                  <to>
                    <xdr:col>28</xdr:col>
                    <xdr:colOff>95250</xdr:colOff>
                    <xdr:row>1</xdr:row>
                    <xdr:rowOff>228600</xdr:rowOff>
                  </to>
                </anchor>
              </controlPr>
            </control>
          </mc:Choice>
        </mc:AlternateContent>
      </controls>
    </mc:Choice>
  </mc:AlternateContent>
  <extLst>
    <ext xmlns:x14="http://schemas.microsoft.com/office/spreadsheetml/2009/9/main" uri="{78C0D931-6437-407d-A8EE-F0AAD7539E65}">
      <x14:conditionalFormattings>
        <x14:conditionalFormatting xmlns:xm="http://schemas.microsoft.com/office/excel/2006/main">
          <x14:cfRule type="dataBar" id="{7c237998-1883-43b4-b063-7f8e0f2a3282}">
            <x14:dataBar minLength="0" maxLength="100" gradient="0">
              <x14:cfvo type="num">
                <xm:f>0</xm:f>
              </x14:cfvo>
              <x14:cfvo type="num">
                <xm:f>1</xm:f>
              </x14:cfvo>
              <x14:negativeFillColor rgb="FFFF0000"/>
              <x14:axisColor rgb="FF000000"/>
            </x14:dataBar>
          </x14:cfRule>
          <xm:sqref>H31</xm:sqref>
        </x14:conditionalFormatting>
        <x14:conditionalFormatting xmlns:xm="http://schemas.microsoft.com/office/excel/2006/main">
          <x14:cfRule type="dataBar" id="{c220607b-e3c4-442d-bf0d-beb48d600cc1}">
            <x14:dataBar minLength="0" maxLength="100" gradient="0">
              <x14:cfvo type="num">
                <xm:f>0</xm:f>
              </x14:cfvo>
              <x14:cfvo type="num">
                <xm:f>1</xm:f>
              </x14:cfvo>
              <x14:negativeFillColor rgb="FFFF0000"/>
              <x14:axisColor rgb="FF000000"/>
            </x14:dataBar>
          </x14:cfRule>
          <xm:sqref>H32</xm:sqref>
        </x14:conditionalFormatting>
        <x14:conditionalFormatting xmlns:xm="http://schemas.microsoft.com/office/excel/2006/main">
          <x14:cfRule type="dataBar" id="{714a2dd7-e9e9-4858-a281-18e23981adb7}">
            <x14:dataBar minLength="0" maxLength="100" gradient="0">
              <x14:cfvo type="num">
                <xm:f>0</xm:f>
              </x14:cfvo>
              <x14:cfvo type="num">
                <xm:f>1</xm:f>
              </x14:cfvo>
              <x14:negativeFillColor rgb="FFFF0000"/>
              <x14:axisColor rgb="FF000000"/>
            </x14:dataBar>
          </x14:cfRule>
          <xm:sqref>H33</xm:sqref>
        </x14:conditionalFormatting>
        <x14:conditionalFormatting xmlns:xm="http://schemas.microsoft.com/office/excel/2006/main">
          <x14:cfRule type="dataBar" id="{87ad92e2-d0e6-4456-99a7-21cce2e65479}">
            <x14:dataBar minLength="0" maxLength="100" gradient="0">
              <x14:cfvo type="num">
                <xm:f>0</xm:f>
              </x14:cfvo>
              <x14:cfvo type="num">
                <xm:f>1</xm:f>
              </x14:cfvo>
              <x14:negativeFillColor rgb="FFFF0000"/>
              <x14:axisColor rgb="FF000000"/>
            </x14:dataBar>
          </x14:cfRule>
          <xm:sqref>H34</xm:sqref>
        </x14:conditionalFormatting>
        <x14:conditionalFormatting xmlns:xm="http://schemas.microsoft.com/office/excel/2006/main">
          <x14:cfRule type="dataBar" id="{587af9e2-bd4c-4c6d-a5d8-210194b4c6ed}">
            <x14:dataBar minLength="0" maxLength="100" gradient="0">
              <x14:cfvo type="num">
                <xm:f>0</xm:f>
              </x14:cfvo>
              <x14:cfvo type="num">
                <xm:f>1</xm:f>
              </x14:cfvo>
              <x14:negativeFillColor rgb="FFFF0000"/>
              <x14:axisColor rgb="FF000000"/>
            </x14:dataBar>
          </x14:cfRule>
          <xm:sqref>H8:H30 H36:H40</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comments xmlns="https://web.wps.cn/et/2018/main" xmlns:s="http://schemas.openxmlformats.org/spreadsheetml/2006/main">
  <commentList sheetStid="2">
    <comment s:ref="A7" rgbClr="77C9D0"/>
    <comment s:ref="B7" rgbClr="77C9D0"/>
    <comment s:ref="C7" rgbClr="77C9D0"/>
    <comment s:ref="D7" rgbClr="77C9D0"/>
    <comment s:ref="E7" rgbClr="77C9D0"/>
    <comment s:ref="F7" rgbClr="77C9D0"/>
    <comment s:ref="G7" rgbClr="77C9D0"/>
    <comment s:ref="H7" rgbClr="77C9D0"/>
    <comment s:ref="I7" rgbClr="77C9D0"/>
  </commentList>
</comments>
</file>

<file path=customXml/itemProps1.xml><?xml version="1.0" encoding="utf-8"?>
<ds:datastoreItem xmlns:ds="http://schemas.openxmlformats.org/officeDocument/2006/customXml" ds:itemID="{06A0048C-2381-489B-AA07-9611017176EA}">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2</vt:i4>
      </vt:variant>
    </vt:vector>
  </HeadingPairs>
  <TitlesOfParts>
    <vt:vector size="2" baseType="lpstr">
      <vt:lpstr>BeLeaf产品列表</vt:lpstr>
      <vt:lpstr>Beleaf开发甘特图</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防滑很防滑</cp:lastModifiedBy>
  <dcterms:created xsi:type="dcterms:W3CDTF">2022-03-29T06:25:00Z</dcterms:created>
  <dcterms:modified xsi:type="dcterms:W3CDTF">2022-04-01T07:44:45Z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5A17341F1D5141FC9613A32DAB575C64</vt:lpwstr>
  </property>
  <property fmtid="{D5CDD505-2E9C-101B-9397-08002B2CF9AE}" pid="3" name="KSOProductBuildVer">
    <vt:lpwstr>2052-11.1.0.11365</vt:lpwstr>
  </property>
</Properties>
</file>